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Work\Desktop\"/>
    </mc:Choice>
  </mc:AlternateContent>
  <xr:revisionPtr revIDLastSave="0" documentId="10_ncr:8100000_{A00FFCE2-8FEB-4EA1-ABFC-3916093A1C0D}" xr6:coauthVersionLast="33" xr6:coauthVersionMax="33" xr10:uidLastSave="{00000000-0000-0000-0000-000000000000}"/>
  <bookViews>
    <workbookView xWindow="0" yWindow="0" windowWidth="24000" windowHeight="9255" tabRatio="500" xr2:uid="{00000000-000D-0000-FFFF-FFFF00000000}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 l="1"/>
  <c r="H12" i="1"/>
  <c r="I10" i="1"/>
  <c r="H10" i="1"/>
  <c r="D286" i="1" l="1"/>
  <c r="E286" i="1"/>
  <c r="F286" i="1"/>
  <c r="G286" i="1"/>
  <c r="H286" i="1"/>
  <c r="C286" i="1"/>
</calcChain>
</file>

<file path=xl/sharedStrings.xml><?xml version="1.0" encoding="utf-8"?>
<sst xmlns="http://schemas.openxmlformats.org/spreadsheetml/2006/main" count="362" uniqueCount="347">
  <si>
    <t>Double-track railway mileage</t>
    <phoneticPr fontId="2" type="noConversion"/>
  </si>
  <si>
    <t>Double-track ratio</t>
    <phoneticPr fontId="2" type="noConversion"/>
  </si>
  <si>
    <t>the share of townships with paved road</t>
    <phoneticPr fontId="2" type="noConversion"/>
  </si>
  <si>
    <t xml:space="preserve">the share of townships with highway </t>
    <phoneticPr fontId="2" type="noConversion"/>
  </si>
  <si>
    <t>the share of villages with paved road</t>
    <phoneticPr fontId="2" type="noConversion"/>
  </si>
  <si>
    <t>Super long tunnel</t>
    <phoneticPr fontId="2" type="noConversion"/>
  </si>
  <si>
    <t>Long tunnel</t>
    <phoneticPr fontId="2" type="noConversion"/>
  </si>
  <si>
    <t>Berths of Sea Ports</t>
    <phoneticPr fontId="2" type="noConversion"/>
  </si>
  <si>
    <t xml:space="preserve">Berths of Total ports </t>
    <phoneticPr fontId="2" type="noConversion"/>
  </si>
  <si>
    <t>Berths of Inland water Ports</t>
    <phoneticPr fontId="2" type="noConversion"/>
  </si>
  <si>
    <t>Berths of Total ports over ten thousand tons</t>
    <phoneticPr fontId="2" type="noConversion"/>
  </si>
  <si>
    <t>Berths of Sea ports over ten thousand tons</t>
    <phoneticPr fontId="2" type="noConversion"/>
  </si>
  <si>
    <t>Berths of Inland water Ports over ten thousand tons</t>
    <phoneticPr fontId="2" type="noConversion"/>
  </si>
  <si>
    <t>Berths of specialized ports over ten thousand tons</t>
    <phoneticPr fontId="2" type="noConversion"/>
  </si>
  <si>
    <t>Berths of general goods ports over ten thousand tons</t>
    <phoneticPr fontId="2" type="noConversion"/>
  </si>
  <si>
    <t>Berths of general bulk cargo ports over ten thousand tons</t>
    <phoneticPr fontId="2" type="noConversion"/>
  </si>
  <si>
    <t>Number of Certified Civic Aviation Airport</t>
    <phoneticPr fontId="2" type="noConversion"/>
  </si>
  <si>
    <t>Number of Regular Flight Airport</t>
    <phoneticPr fontId="2" type="noConversion"/>
  </si>
  <si>
    <t>Number of Airports with Annual Turnover 1 million and above</t>
    <phoneticPr fontId="2" type="noConversion"/>
  </si>
  <si>
    <t>Number of Airports with Annual Turnover 10 million and above</t>
    <phoneticPr fontId="2" type="noConversion"/>
  </si>
  <si>
    <t>Number of Airports with Annual Turnover 100 million and above</t>
    <phoneticPr fontId="2" type="noConversion"/>
  </si>
  <si>
    <t>Average daily traffic volume of Total road network</t>
    <phoneticPr fontId="2" type="noConversion"/>
  </si>
  <si>
    <t>Average daily traffic volume of national highway</t>
    <phoneticPr fontId="2" type="noConversion"/>
  </si>
  <si>
    <t>Average Daily Traffic Volume of Total Expressway</t>
    <phoneticPr fontId="2" type="noConversion"/>
  </si>
  <si>
    <t>Ratio of Internal Combustion Engine Locomotives</t>
    <phoneticPr fontId="2" type="noConversion"/>
  </si>
  <si>
    <t>Ratio of Electrical Locomotives</t>
    <phoneticPr fontId="2" type="noConversion"/>
  </si>
  <si>
    <t>Ratio of Diesel Buses</t>
    <phoneticPr fontId="2" type="noConversion"/>
  </si>
  <si>
    <t>Ratio of Natural gas Buses</t>
    <phoneticPr fontId="2" type="noConversion"/>
  </si>
  <si>
    <t>Ratio of Gasoline Buses</t>
    <phoneticPr fontId="2" type="noConversion"/>
  </si>
  <si>
    <t>Ratio of Hybrid Buses</t>
    <phoneticPr fontId="2" type="noConversion"/>
  </si>
  <si>
    <t>Ratio of Electric Buses</t>
    <phoneticPr fontId="2" type="noConversion"/>
  </si>
  <si>
    <t>BRT Buses</t>
    <phoneticPr fontId="2" type="noConversion"/>
  </si>
  <si>
    <t>Cities with Rail Transit</t>
    <phoneticPr fontId="2" type="noConversion"/>
  </si>
  <si>
    <t>Rail transit stations</t>
    <phoneticPr fontId="2" type="noConversion"/>
  </si>
  <si>
    <t>Number of Rail operating rolling stock</t>
    <phoneticPr fontId="2" type="noConversion"/>
  </si>
  <si>
    <t>Number of Subway Rolling stock</t>
    <phoneticPr fontId="2" type="noConversion"/>
  </si>
  <si>
    <t>Number of Light Rail Transit Rolling stock</t>
    <phoneticPr fontId="2" type="noConversion"/>
  </si>
  <si>
    <t>Number of Urban Passenger Ferries</t>
    <phoneticPr fontId="2" type="noConversion"/>
  </si>
  <si>
    <t>Total number of Bus Lines</t>
    <phoneticPr fontId="2" type="noConversion"/>
  </si>
  <si>
    <t>Number of New Bus Lines</t>
    <phoneticPr fontId="2" type="noConversion"/>
  </si>
  <si>
    <t>Number of Adjusted Bus Lines</t>
    <phoneticPr fontId="2" type="noConversion"/>
  </si>
  <si>
    <t>Number of Canceled Bus Lines</t>
    <phoneticPr fontId="2" type="noConversion"/>
  </si>
  <si>
    <t>Numbr of Rail transit Lines</t>
    <phoneticPr fontId="2" type="noConversion"/>
  </si>
  <si>
    <t>Numbr of Subway Lines</t>
    <phoneticPr fontId="2" type="noConversion"/>
  </si>
  <si>
    <t>Numbr of Light Rail Transit Lines</t>
    <phoneticPr fontId="2" type="noConversion"/>
  </si>
  <si>
    <t>Numbr of City Ferry Lines</t>
    <phoneticPr fontId="2" type="noConversion"/>
  </si>
  <si>
    <t>Ratio of Express Delivery Business over Total Posts Business</t>
    <phoneticPr fontId="2" type="noConversion"/>
  </si>
  <si>
    <t>Number of Berths of newly built and reconstructed Inland waterway Ports</t>
    <phoneticPr fontId="2" type="noConversion"/>
  </si>
  <si>
    <t>Number of Berths of newly built and reconstructed Coastal Ports</t>
    <phoneticPr fontId="2" type="noConversion"/>
  </si>
  <si>
    <t>Number of Death and Missing</t>
    <phoneticPr fontId="2" type="noConversion"/>
  </si>
  <si>
    <t>Number of Deaths from Railway Traffic Accident</t>
    <phoneticPr fontId="2" type="noConversion"/>
  </si>
  <si>
    <t>Total number of Waterway Vessel Accidents</t>
    <phoneticPr fontId="2" type="noConversion"/>
  </si>
  <si>
    <t>Number of Shipwreck</t>
    <phoneticPr fontId="2" type="noConversion"/>
  </si>
  <si>
    <t>Number of Deaths</t>
    <phoneticPr fontId="2" type="noConversion"/>
  </si>
  <si>
    <t>Number of Major Accidents with deaths between 3 to 9</t>
    <phoneticPr fontId="2" type="noConversion"/>
  </si>
  <si>
    <t>Extraordinarily big and Major Accidents</t>
    <phoneticPr fontId="2" type="noConversion"/>
  </si>
  <si>
    <t>Number of Road Traffic Accidents</t>
    <phoneticPr fontId="2" type="noConversion"/>
  </si>
  <si>
    <t>Number of Deaths from Road Traffic Accidents</t>
    <phoneticPr fontId="2" type="noConversion"/>
  </si>
  <si>
    <t>Total number of Highway and Waterway Traffic Accidents</t>
    <phoneticPr fontId="2" type="noConversion"/>
  </si>
  <si>
    <t>Ratio of Ecological Protection</t>
    <phoneticPr fontId="2" type="noConversion"/>
  </si>
  <si>
    <t>Ratio of Pollution Prevention</t>
    <phoneticPr fontId="2" type="noConversion"/>
  </si>
  <si>
    <t>Number of Industry Key Laboratories</t>
    <phoneticPr fontId="2" type="noConversion"/>
  </si>
  <si>
    <t>Number of Research Development Centers</t>
    <phoneticPr fontId="2" type="noConversion"/>
  </si>
  <si>
    <t>Number of Endangered Vessels within Country's Responsible Area</t>
    <phoneticPr fontId="2" type="noConversion"/>
  </si>
  <si>
    <t>Number of Saved Vessels within Country's Responsible Area</t>
    <phoneticPr fontId="2" type="noConversion"/>
  </si>
  <si>
    <t>Number of Endangered People within Country's Responsible Area</t>
    <phoneticPr fontId="2" type="noConversion"/>
  </si>
  <si>
    <t>Number of Saved People within Country's Responsible Area</t>
    <phoneticPr fontId="2" type="noConversion"/>
  </si>
  <si>
    <t>Total Number of Search and Rescue Operations in Ocean</t>
    <phoneticPr fontId="2" type="noConversion"/>
  </si>
  <si>
    <t>Number of Coordinated Boats</t>
    <phoneticPr fontId="2" type="noConversion"/>
  </si>
  <si>
    <t>Number of Coordinated Aircrafts</t>
    <phoneticPr fontId="2" type="noConversion"/>
  </si>
  <si>
    <t>Highway density (km/ hundred km squared)</t>
    <phoneticPr fontId="2" type="noConversion"/>
  </si>
  <si>
    <t>Number of Total highway tunnels</t>
    <phoneticPr fontId="2" type="noConversion"/>
  </si>
  <si>
    <r>
      <t>National highway mileage (10</t>
    </r>
    <r>
      <rPr>
        <vertAlign val="superscript"/>
        <sz val="12"/>
        <color theme="1"/>
        <rFont val="DengXian"/>
        <family val="2"/>
        <scheme val="minor"/>
      </rPr>
      <t xml:space="preserve">4 </t>
    </r>
    <r>
      <rPr>
        <sz val="12"/>
        <color theme="1"/>
        <rFont val="DengXian"/>
        <family val="2"/>
        <scheme val="minor"/>
      </rPr>
      <t>km)</t>
    </r>
    <phoneticPr fontId="2" type="noConversion"/>
  </si>
  <si>
    <r>
      <t>Provincial highway mileage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</si>
  <si>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r>
      <t>County road mileage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</si>
  <si>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r>
      <t>Township road mileage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</si>
  <si>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r>
      <t>Special highway mileage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</si>
  <si>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r>
      <t>Total expressway mileage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</si>
  <si>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r>
      <t>National expressway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</si>
  <si>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r>
      <t>Total expressway laneway mileage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</si>
  <si>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r>
      <t>Total rural road mileage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</si>
  <si>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r>
      <t>Village road mileage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</si>
  <si>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r>
      <t>Number of Total highway bridges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  <phoneticPr fontId="2" type="noConversion"/>
  </si>
  <si>
    <r>
      <t>Number of Supergiant bridge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  <phoneticPr fontId="2" type="noConversion"/>
  </si>
  <si>
    <r>
      <t>Number of Giant bridge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  <phoneticPr fontId="2" type="noConversion"/>
  </si>
  <si>
    <t>Total Mileage of Class I Channel (km)</t>
    <phoneticPr fontId="2" type="noConversion"/>
  </si>
  <si>
    <r>
      <t>Total Mileage of Classified Channel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</si>
  <si>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r>
      <t>Total Mileage of Navigable Inland Waterway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</si>
  <si>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t>Total Mileage of Class II Channel (km)</t>
    <phoneticPr fontId="2" type="noConversion"/>
  </si>
  <si>
    <t>Total Mileage of Class III Channel (km)</t>
    <phoneticPr fontId="2" type="noConversion"/>
  </si>
  <si>
    <t>Total Mileage of Class IV Channel (km)</t>
    <phoneticPr fontId="2" type="noConversion"/>
  </si>
  <si>
    <t>Total Mileage of Class V Channel (km)</t>
    <phoneticPr fontId="2" type="noConversion"/>
  </si>
  <si>
    <t>Total Mileage of Class VI Channel (km)</t>
    <phoneticPr fontId="2" type="noConversion"/>
  </si>
  <si>
    <t>Total Mileage of Class VII Channel (km)</t>
    <phoneticPr fontId="2" type="noConversion"/>
  </si>
  <si>
    <t>Channel Mileage (above Class III) (km)</t>
    <phoneticPr fontId="2" type="noConversion"/>
  </si>
  <si>
    <r>
      <t>Channel Mileage (above Class V)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</si>
  <si>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t>Beijing-Hangzhou Canal (km)</t>
    <phoneticPr fontId="2" type="noConversion"/>
  </si>
  <si>
    <t>Bullet Trains (vehicle)</t>
    <phoneticPr fontId="2" type="noConversion"/>
  </si>
  <si>
    <t>Bullet Trains (set)</t>
    <phoneticPr fontId="2" type="noConversion"/>
  </si>
  <si>
    <r>
      <t>Possesion of Freight Cars of National Railway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  <phoneticPr fontId="2" type="noConversion"/>
  </si>
  <si>
    <t>Number of Rail operating rolling stock (standard)</t>
    <phoneticPr fontId="2" type="noConversion"/>
  </si>
  <si>
    <r>
      <t>Total Buses in Cities and counties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  <phoneticPr fontId="2" type="noConversion"/>
  </si>
  <si>
    <t xml:space="preserve">Possession of Oceanic Port Vessels </t>
    <phoneticPr fontId="2" type="noConversion"/>
  </si>
  <si>
    <r>
      <t>Possession of Total Waterway Transport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  <phoneticPr fontId="2" type="noConversion"/>
  </si>
  <si>
    <r>
      <t>Container capacity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TEU)</t>
    </r>
    <phoneticPr fontId="2" type="noConversion"/>
  </si>
  <si>
    <r>
      <t>Power of Vessell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kw)</t>
    </r>
    <phoneticPr fontId="2" type="noConversion"/>
  </si>
  <si>
    <r>
      <t>Possession of Inland water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vessel)</t>
    </r>
    <phoneticPr fontId="2" type="noConversion"/>
  </si>
  <si>
    <r>
      <t>Container capacity of Inland water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TEU)</t>
    </r>
    <phoneticPr fontId="2" type="noConversion"/>
  </si>
  <si>
    <r>
      <t>Vessell Power of Inland water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kw)</t>
    </r>
    <phoneticPr fontId="2" type="noConversion"/>
  </si>
  <si>
    <r>
      <t>Possession of Coastal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  <phoneticPr fontId="2" type="noConversion"/>
  </si>
  <si>
    <r>
      <t>Container capacity of Coastal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TEU)</t>
    </r>
    <phoneticPr fontId="2" type="noConversion"/>
  </si>
  <si>
    <r>
      <t>Vessell Power of Coastal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KW)</t>
    </r>
    <phoneticPr fontId="2" type="noConversion"/>
  </si>
  <si>
    <r>
      <t>Container capacity of Oceanic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TEU)</t>
    </r>
    <phoneticPr fontId="2" type="noConversion"/>
  </si>
  <si>
    <r>
      <t>Vessell Power of Oceanic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kw)</t>
    </r>
    <phoneticPr fontId="2" type="noConversion"/>
  </si>
  <si>
    <r>
      <t>National Energy Consumption in terms of Standard Coal Equivalent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ton)</t>
    </r>
    <phoneticPr fontId="2" type="noConversion"/>
  </si>
  <si>
    <t>COD Emission in National Railway Emission (ton)</t>
    <phoneticPr fontId="2" type="noConversion"/>
  </si>
  <si>
    <t>SO2 Emission (ton)</t>
    <phoneticPr fontId="2" type="noConversion"/>
  </si>
  <si>
    <r>
      <t>Newly built Turnover Capacity over Ten Thousand Tons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ton)</t>
    </r>
    <phoneticPr fontId="2" type="noConversion"/>
  </si>
  <si>
    <r>
      <t>Newly built Turnover Capacity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ton)</t>
    </r>
    <phoneticPr fontId="2" type="noConversion"/>
  </si>
  <si>
    <t>Total Newly built and improved Inland Channel Disance (km)</t>
    <phoneticPr fontId="2" type="noConversion"/>
  </si>
  <si>
    <r>
      <t>Distance of Newly built and Reconstructed Rural Roads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km）</t>
    </r>
    <phoneticPr fontId="2" type="noConversion"/>
  </si>
  <si>
    <t>Distance of High Speed Rail （km)</t>
    <phoneticPr fontId="2" type="noConversion"/>
  </si>
  <si>
    <t>Distance of Invested New Lines (km)</t>
    <phoneticPr fontId="2" type="noConversion"/>
  </si>
  <si>
    <r>
      <t>Total railway operational mileage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</t>
    </r>
    <r>
      <rPr>
        <sz val="12"/>
        <color theme="1"/>
        <rFont val="DengXian"/>
        <family val="2"/>
        <scheme val="minor"/>
      </rPr>
      <t>km)</t>
    </r>
    <phoneticPr fontId="2" type="noConversion"/>
  </si>
  <si>
    <r>
      <t>High speed rail operational mileage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</si>
  <si>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r>
      <t>Railway operational mileage in the West Region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</si>
  <si>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r>
      <t>Electricified railway mileage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</si>
  <si>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r>
      <t>Total highway mileage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  <phoneticPr fontId="2" type="noConversion"/>
  </si>
  <si>
    <r>
      <t>Railway network density (km/10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 squared)</t>
    </r>
  </si>
  <si>
    <t>Electricification ratio</t>
  </si>
  <si>
    <r>
      <t>Highway mileage  (above Class II) (10</t>
    </r>
    <r>
      <rPr>
        <vertAlign val="superscript"/>
        <sz val="12"/>
        <color theme="1"/>
        <rFont val="DengXian"/>
        <family val="2"/>
        <scheme val="minor"/>
      </rPr>
      <t xml:space="preserve">4 </t>
    </r>
    <r>
      <rPr>
        <sz val="12"/>
        <color theme="1"/>
        <rFont val="DengXian"/>
        <family val="2"/>
        <scheme val="minor"/>
      </rPr>
      <t>km)</t>
    </r>
  </si>
  <si>
    <r>
      <t>Total classified highway mileage (Class I - Class IV)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</si>
  <si>
    <t>the share of villages with highway</t>
  </si>
  <si>
    <r>
      <t>Length of Total highway bridges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m)</t>
    </r>
  </si>
  <si>
    <r>
      <t>Length of Supergiant bridge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m)</t>
    </r>
  </si>
  <si>
    <r>
      <t>Length of Giant bridge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</si>
  <si>
    <r>
      <t>Length of total highway tunnels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m)</t>
    </r>
  </si>
  <si>
    <r>
      <t>Length of Super long tunnel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m)</t>
    </r>
  </si>
  <si>
    <r>
      <t>Length of Long tunnel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m)</t>
    </r>
  </si>
  <si>
    <r>
      <t>Un-classified Channel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</si>
  <si>
    <t>Minjiang River navigation network (km)</t>
  </si>
  <si>
    <t>Huaihe River navigation network (km)</t>
  </si>
  <si>
    <t>Yangtze River navigation network (km)</t>
  </si>
  <si>
    <t>Pearl River navigation network (km)</t>
  </si>
  <si>
    <t>Yellow River navigation network (km)</t>
  </si>
  <si>
    <t>Heilongjiang River navigation network (km)</t>
  </si>
  <si>
    <t>Number of Cities connected with regular flights</t>
  </si>
  <si>
    <r>
      <t>Average daily vehicle mileage of Total road network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veh-km)</t>
    </r>
  </si>
  <si>
    <t>Average annual traffic congestion level of Total road network</t>
  </si>
  <si>
    <t>Average daily traffic volume of national expressway</t>
  </si>
  <si>
    <r>
      <t>Average daily vehicle mileage of national expressway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veh-km)</t>
    </r>
  </si>
  <si>
    <t>Average annual Traffic Congestion level of national expressway</t>
  </si>
  <si>
    <r>
      <t>Average daily vehicle mileage of national highway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veh-km)</t>
    </r>
  </si>
  <si>
    <t>Average annual Traffic Congestion level of national highway</t>
  </si>
  <si>
    <r>
      <t>Average Daily vehicle Mileage of Total Expressway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veh-km)</t>
    </r>
  </si>
  <si>
    <t>Average annual Traffic Congestion level</t>
  </si>
  <si>
    <r>
      <t>Possession of Passenger Coaches of National Railway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</si>
  <si>
    <r>
      <t>Possession of Locomotives of National Railway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</si>
  <si>
    <r>
      <t>Total Vehicles in business operation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</si>
  <si>
    <r>
      <t>Passenger Vehicles in business operation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</si>
  <si>
    <r>
      <t>Number of seats of Passenger Vehicles in business operation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</si>
  <si>
    <r>
      <t>Large Sized coachs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</si>
  <si>
    <r>
      <t>Number of seats of Large Sized coachs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</si>
  <si>
    <r>
      <t>Freight Vehicles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</si>
  <si>
    <r>
      <t>Capacity of Freight vehicles (10</t>
    </r>
    <r>
      <rPr>
        <vertAlign val="superscript"/>
        <sz val="12"/>
        <color theme="1"/>
        <rFont val="DengXian"/>
        <family val="2"/>
        <scheme val="minor"/>
      </rPr>
      <t xml:space="preserve">4 </t>
    </r>
    <r>
      <rPr>
        <sz val="12"/>
        <color theme="1"/>
        <rFont val="DengXian"/>
        <family val="2"/>
        <scheme val="minor"/>
      </rPr>
      <t>tons)</t>
    </r>
  </si>
  <si>
    <r>
      <t>General Freight Vehicle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</si>
  <si>
    <r>
      <t>Capacity of General Freight Vehicle (10</t>
    </r>
    <r>
      <rPr>
        <vertAlign val="superscript"/>
        <sz val="12"/>
        <color theme="1"/>
        <rFont val="DengXian"/>
        <family val="2"/>
        <scheme val="minor"/>
      </rPr>
      <t xml:space="preserve">4 </t>
    </r>
    <r>
      <rPr>
        <sz val="12"/>
        <color theme="1"/>
        <rFont val="DengXian"/>
        <family val="2"/>
        <scheme val="minor"/>
      </rPr>
      <t>tons)</t>
    </r>
  </si>
  <si>
    <r>
      <t>Special Freight Vehicle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</si>
  <si>
    <r>
      <t>Capacity of Special Freight Vehicle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tons)</t>
    </r>
  </si>
  <si>
    <r>
      <t>Net loading capacity (10</t>
    </r>
    <r>
      <rPr>
        <vertAlign val="superscript"/>
        <sz val="12"/>
        <color theme="1"/>
        <rFont val="DengXian"/>
        <family val="2"/>
        <scheme val="minor"/>
      </rPr>
      <t xml:space="preserve">4 </t>
    </r>
    <r>
      <rPr>
        <sz val="12"/>
        <color theme="1"/>
        <rFont val="DengXian"/>
        <family val="2"/>
        <scheme val="minor"/>
      </rPr>
      <t>ton)</t>
    </r>
  </si>
  <si>
    <t>Average net loading capacity (ton/vessel)</t>
  </si>
  <si>
    <r>
      <t>Passenger seats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passenger)</t>
    </r>
  </si>
  <si>
    <r>
      <t>Net loading capacity of Inland water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ton)</t>
    </r>
  </si>
  <si>
    <t>Average net loading capacity of Inland water Port Vessels (ton/vessel)</t>
  </si>
  <si>
    <r>
      <t>Passenger seats of Inland water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passenger)</t>
    </r>
  </si>
  <si>
    <r>
      <t>Net loading capacity of Coastal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ton)</t>
    </r>
  </si>
  <si>
    <r>
      <t>Average net loading capacity of Coastal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ton)</t>
    </r>
  </si>
  <si>
    <r>
      <t>Passenger seats of Coastal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passenger)</t>
    </r>
  </si>
  <si>
    <r>
      <t>Net loading capacity of Oceanic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Ton)</t>
    </r>
  </si>
  <si>
    <t>Average net loading capacity of Oceanic Port Vessels (ton/vessel)</t>
  </si>
  <si>
    <r>
      <t>Passenger seats of Oceanic Port Vessels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passenger)</t>
    </r>
  </si>
  <si>
    <r>
      <t>Total Buses in Cities and counties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standard bus)</t>
    </r>
  </si>
  <si>
    <t>Rail transit Transfer Stations</t>
  </si>
  <si>
    <r>
      <t>Number of taxies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</si>
  <si>
    <r>
      <t>Passenger Turnover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 kilometer)</t>
    </r>
  </si>
  <si>
    <r>
      <t>Freight Turnover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 kilometer)</t>
    </r>
  </si>
  <si>
    <r>
      <t>Passenger Turnover by national Railway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 kilometer)</t>
    </r>
  </si>
  <si>
    <r>
      <t>Freight Turnover by national Railway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 kilometer)</t>
    </r>
  </si>
  <si>
    <t>Average travel Distance (km)</t>
  </si>
  <si>
    <r>
      <t>Freight Turnover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 km)</t>
    </r>
  </si>
  <si>
    <t>Ratio of Towns with long distance coach service</t>
  </si>
  <si>
    <t>Ratio of Villages with long distance coach service</t>
  </si>
  <si>
    <r>
      <t>Total Length of operating lines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</si>
  <si>
    <t>Length of BRT Lines (km)</t>
  </si>
  <si>
    <t>Length of Bus-only Lanes (km）</t>
  </si>
  <si>
    <t>Total length of Rail transit Lines (km）</t>
  </si>
  <si>
    <t>Total length of Subway Lines (km)</t>
  </si>
  <si>
    <t>Total length of Light Rail Transit Lines (km)</t>
  </si>
  <si>
    <t>Total length of City Ferry Lines (km）</t>
  </si>
  <si>
    <t>Traffic Counting locations along Yangtze River</t>
  </si>
  <si>
    <t>Average Annual Daily Waterway Traffic (Standard vessel)</t>
  </si>
  <si>
    <t>Traffic Counting locations along Yangtze River - upper reaches</t>
  </si>
  <si>
    <t>Average Annual Daily Waterway Traffic (Standard vessel) - upper reaches</t>
  </si>
  <si>
    <t>Traffic Counting locations along Yangtze River - middle reaches</t>
  </si>
  <si>
    <t>Average Annual Daily Waterway Traffic (Standard vessel) - middle reaches</t>
  </si>
  <si>
    <t>Traffic Counting locations along Yangtze River - lower reaches</t>
  </si>
  <si>
    <t>Average Annual Daily Waterway Traffic (Standard vessel) - lower reaches</t>
  </si>
  <si>
    <r>
      <t>Freight volume shipped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tons)</t>
    </r>
  </si>
  <si>
    <r>
      <t>Total Passenger Volume traveled by Railway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passenger)</t>
    </r>
  </si>
  <si>
    <r>
      <t>Total Passenger volume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passenger)</t>
    </r>
  </si>
  <si>
    <r>
      <t>Freight Volume by National Railway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ton)</t>
    </r>
  </si>
  <si>
    <r>
      <t>Total Freight Volume by Railway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ton)</t>
    </r>
  </si>
  <si>
    <r>
      <t>Passenger Volume by National Railway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passenger)</t>
    </r>
  </si>
  <si>
    <r>
      <t>Total Passenger Volume by Road transport service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passenger)</t>
    </r>
  </si>
  <si>
    <r>
      <t>Total Freight Volume by operational trucks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ton)</t>
    </r>
  </si>
  <si>
    <r>
      <t>Total Passenger Volume by Urban Transport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>)</t>
    </r>
  </si>
  <si>
    <r>
      <t>Passenger by Buses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>)</t>
    </r>
  </si>
  <si>
    <r>
      <t>Passenger by BRT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>)</t>
    </r>
  </si>
  <si>
    <r>
      <t>Total Bus Operation Length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km)</t>
    </r>
  </si>
  <si>
    <r>
      <t>Passenger by Rail transit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passenger)</t>
    </r>
  </si>
  <si>
    <r>
      <t>Total Rail Transit Operation Length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cart-km)</t>
    </r>
  </si>
  <si>
    <r>
      <t>Passenger by Taxi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passenger)</t>
    </r>
  </si>
  <si>
    <r>
      <t>Total Taxi Operating Running Distance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km)</t>
    </r>
  </si>
  <si>
    <t>Average Occupancy of taxi (passenger/vehicle)</t>
  </si>
  <si>
    <t>Empty running Ratio of taxi</t>
  </si>
  <si>
    <r>
      <t>Passenger by Ferry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passenger)</t>
    </r>
  </si>
  <si>
    <r>
      <t>Total Waterway Passenger Volume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passenger)</t>
    </r>
  </si>
  <si>
    <r>
      <t>Passenger Turnover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 km）</t>
    </r>
  </si>
  <si>
    <t>Average Travel Distance (km)</t>
  </si>
  <si>
    <r>
      <t>Total Waterway Freight Volume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ton)</t>
    </r>
  </si>
  <si>
    <r>
      <t>Total Mainland-Taiwan Waterway Passenger Volume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passenger)</t>
    </r>
  </si>
  <si>
    <r>
      <t>Freight Volume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tons)</t>
    </r>
  </si>
  <si>
    <r>
      <t>Total Inland Waterway Freight Volume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ton)</t>
    </r>
  </si>
  <si>
    <r>
      <t>Total Coastal Waterway Freight Volume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ton)</t>
    </r>
  </si>
  <si>
    <r>
      <t>Total Oceanic Waterway Freight Volume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ton)</t>
    </r>
  </si>
  <si>
    <r>
      <t>Container Volume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TEU）</t>
    </r>
  </si>
  <si>
    <r>
      <t>Total Freight Throughput of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</si>
  <si>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Freight Throughput of Sea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</si>
  <si>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Freight Throughput of Inland water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</si>
  <si>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Passenger Throughput of Sea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passenger）</t>
    </r>
  </si>
  <si>
    <r>
      <t>Passenger Throughput of Coastal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passenger）</t>
    </r>
  </si>
  <si>
    <r>
      <t>Passenger Throughput of Inland water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passenger）</t>
    </r>
  </si>
  <si>
    <r>
      <t>Total visitors from International Cruises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passenger）</t>
    </r>
  </si>
  <si>
    <r>
      <t>Foreign trade freight Throughput of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</si>
  <si>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Foreign trade freight Throughput of Coastal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</si>
  <si>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Foreign trade freight Throughput of Inland water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</si>
  <si>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Total Container Throughput of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TEU）</t>
    </r>
  </si>
  <si>
    <r>
      <t>Container Throughput of Sea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TEU）</t>
    </r>
  </si>
  <si>
    <r>
      <t>Container Throughput of Inland water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TEU）</t>
    </r>
  </si>
  <si>
    <r>
      <t>Total Liquid Bulk Throughput of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</si>
  <si>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Total Dry Bulk Throughput of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</si>
  <si>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Total Groceries Throughput of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</si>
  <si>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Total Container Throughput of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</si>
  <si>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Total Roll on and Roll off Vehicle Throughput of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</si>
  <si>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Total Freight Throughput of Principal 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</si>
  <si>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Throughput of Coal and related products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</si>
  <si>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Throughput of Oil, Gas and related products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</si>
  <si>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Throughput of Metal Minerals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ton）</t>
    </r>
  </si>
  <si>
    <r>
      <t>Total Passenger Volume by Air 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passenger)</t>
    </r>
  </si>
  <si>
    <r>
      <t>Passenger Turnover 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 km）</t>
    </r>
  </si>
  <si>
    <r>
      <t>Passenger Volume by Domestic Flight 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 count）</t>
    </r>
  </si>
  <si>
    <r>
      <t>Passenger Volume by Flight to Hongkong, Macao, and Taiwan 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 count）</t>
    </r>
  </si>
  <si>
    <r>
      <t>Passenger Volume by International Flight 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passenger）</t>
    </r>
  </si>
  <si>
    <r>
      <t>Passenger Throughput by Civil Airports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passenger count）</t>
    </r>
  </si>
  <si>
    <r>
      <t>Post and Freight Throughput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ton)</t>
    </r>
  </si>
  <si>
    <r>
      <t>Post and Freight Volume 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ton）</t>
    </r>
  </si>
  <si>
    <r>
      <t>Post and Freight Turnover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ton km)</t>
    </r>
  </si>
  <si>
    <r>
      <t>Total Business Volume of Posts Industries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Yuan）</t>
    </r>
  </si>
  <si>
    <r>
      <t>Letter Business Volume of General Posts Service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>）</t>
    </r>
  </si>
  <si>
    <r>
      <t>Parcel Business Volume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>)</t>
    </r>
  </si>
  <si>
    <r>
      <t>Newspaper Business Volume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>）</t>
    </r>
  </si>
  <si>
    <r>
      <t>Magazine Business Volume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>）</t>
    </r>
  </si>
  <si>
    <r>
      <t>Currency Exchange Business Volume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transaction）</t>
    </r>
  </si>
  <si>
    <r>
      <t>Express Delivery Business Volume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>）</t>
    </r>
  </si>
  <si>
    <r>
      <t>Revenues of Express Delivery Enterprises 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Yuan）</t>
    </r>
  </si>
  <si>
    <r>
      <t>Number of Posts Service Lines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</si>
  <si>
    <r>
      <t>Distance of Posts Service Lines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</si>
  <si>
    <r>
      <t>Number of Delivery Lines in Villages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</si>
  <si>
    <r>
      <t>Distance of Delivery Lines in Villages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km)</t>
    </r>
  </si>
  <si>
    <r>
      <t>Number of Delivery Lines in Cities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>)</t>
    </r>
  </si>
  <si>
    <r>
      <t>Distance of Delivery Lines in Cities (10</t>
    </r>
    <r>
      <rPr>
        <vertAlign val="superscript"/>
        <sz val="12"/>
        <color theme="1"/>
        <rFont val="DengXian"/>
        <family val="2"/>
        <scheme val="minor"/>
      </rPr>
      <t xml:space="preserve">4 </t>
    </r>
    <r>
      <rPr>
        <sz val="12"/>
        <color theme="1"/>
        <rFont val="DengXian"/>
        <family val="2"/>
        <scheme val="minor"/>
      </rPr>
      <t>km)</t>
    </r>
  </si>
  <si>
    <t>Annual Growth Rate</t>
  </si>
  <si>
    <r>
      <t>Total Investment in Railway, Highway and Waterway Fixed Asset 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Yuan）</t>
    </r>
  </si>
  <si>
    <t>Ratio of Investment in Railway, Highway and Waterway over Whole Society Fixed Asset</t>
  </si>
  <si>
    <r>
      <t>Investment in Railway Fixed Asset 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Yuan）</t>
    </r>
  </si>
  <si>
    <r>
      <t>Investment in Highway Construction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Yuan）</t>
    </r>
  </si>
  <si>
    <r>
      <t>Investment in Expressway Construction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Yuan）</t>
    </r>
  </si>
  <si>
    <r>
      <t>Investment in National Highway Construction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Yuan）</t>
    </r>
  </si>
  <si>
    <r>
      <t>Investment in Rural Road Construction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Yuan）</t>
    </r>
  </si>
  <si>
    <r>
      <t>Investment in Highway in the 505 Poverty Counties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Yuan)</t>
    </r>
  </si>
  <si>
    <r>
      <t>Investment in Inland and Coastal Waterway Construction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Yuan)</t>
    </r>
  </si>
  <si>
    <r>
      <t>Investment in Inland waterway construction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Yuan)</t>
    </r>
  </si>
  <si>
    <r>
      <t>Investment in Coastal Waterway Construction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Yuan)</t>
    </r>
  </si>
  <si>
    <r>
      <t>Newly-added Throughput Capacity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ton)</t>
    </r>
  </si>
  <si>
    <r>
      <t>Newly-added Throughput Capacity of large Berths (over Ten Thousand Tons) (10</t>
    </r>
    <r>
      <rPr>
        <vertAlign val="superscript"/>
        <sz val="12"/>
        <color theme="1"/>
        <rFont val="DengXian"/>
        <family val="2"/>
        <scheme val="minor"/>
      </rPr>
      <t>4</t>
    </r>
    <r>
      <rPr>
        <sz val="12"/>
        <color theme="1"/>
        <rFont val="DengXian"/>
        <family val="2"/>
        <scheme val="minor"/>
      </rPr>
      <t xml:space="preserve"> ton)</t>
    </r>
  </si>
  <si>
    <r>
      <t>Investment in Waterway Construction in the 505 Poverty Counties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Yuan)</t>
    </r>
  </si>
  <si>
    <r>
      <t>Investment in Highway and Waterway Supporting System and other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Yuan）</t>
    </r>
  </si>
  <si>
    <t>Number of Death and Missing Persons of Extraordinary and major accidents</t>
  </si>
  <si>
    <r>
      <t>Direct Economic Loss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yuan)</t>
    </r>
  </si>
  <si>
    <t xml:space="preserve">Number of Extraordinarily big Accidents with deaths over 10 </t>
  </si>
  <si>
    <t>Comprehensive Energy Consumption for Unit Transportation (ton standard coal/million ton km)</t>
  </si>
  <si>
    <t>Number of Highway and Waterway Companies under Monitoring</t>
  </si>
  <si>
    <t>Fuel Consumption per Hundred Kilometers for Buses (kg standard coal)</t>
  </si>
  <si>
    <t>Fuel Consumption per ten thousand person-trips for Buses in Monitored bus companies (ton standard coal)</t>
  </si>
  <si>
    <t>Fuel Consumption per Hundred Kilometers for Coachs (kg standard coal)</t>
  </si>
  <si>
    <t>Fuel Consumption per thousand people-km for Coachs (kg standard coal)</t>
  </si>
  <si>
    <t>Fuel Consumption per Hundred Ton-km for Freight Trucking Company (kg standard coal)</t>
  </si>
  <si>
    <t>Fuel Consumption per Thousand Ton-nmi for Coastal and Oceanic Transport Company (kg standard coal)</t>
  </si>
  <si>
    <t>Fuel Consumption per ten thousand Tons for Coastal Company (ton standard coal)</t>
  </si>
  <si>
    <r>
      <t>Total Investment into Highway and Waterway Environmental Protection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Yuan)</t>
    </r>
  </si>
  <si>
    <r>
      <t>Total Investment into Highway Environmental Protection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Yuan)</t>
    </r>
  </si>
  <si>
    <r>
      <t>Total Investment into Waterway Environmental Protection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Yuan)</t>
    </r>
  </si>
  <si>
    <r>
      <t>Total Investment into Port Environmental Protection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Yuan)</t>
    </r>
  </si>
  <si>
    <r>
      <t>Investment into R&amp;D in Waterway and Highway (10</t>
    </r>
    <r>
      <rPr>
        <vertAlign val="superscript"/>
        <sz val="12"/>
        <color theme="1"/>
        <rFont val="DengXian"/>
        <family val="2"/>
        <scheme val="minor"/>
      </rPr>
      <t>8</t>
    </r>
    <r>
      <rPr>
        <sz val="12"/>
        <color theme="1"/>
        <rFont val="DengXian"/>
        <family val="2"/>
        <scheme val="minor"/>
      </rPr>
      <t xml:space="preserve"> Yuan)</t>
    </r>
  </si>
  <si>
    <t>1 Infrastructure</t>
    <phoneticPr fontId="2" type="noConversion"/>
  </si>
  <si>
    <t xml:space="preserve">1.1 Railway  </t>
    <phoneticPr fontId="2" type="noConversion"/>
  </si>
  <si>
    <t>1.2 Highway</t>
    <phoneticPr fontId="2" type="noConversion"/>
  </si>
  <si>
    <t>1.3 Waterway</t>
    <phoneticPr fontId="2" type="noConversion"/>
  </si>
  <si>
    <t>1.3.1 Inland waterway</t>
    <phoneticPr fontId="2" type="noConversion"/>
  </si>
  <si>
    <t>1.3.2 Ports</t>
    <phoneticPr fontId="2" type="noConversion"/>
  </si>
  <si>
    <t>1.4 Civic Aviation</t>
    <phoneticPr fontId="2" type="noConversion"/>
  </si>
  <si>
    <t>1.5 Highway and Waterway Traffic Volume</t>
    <phoneticPr fontId="2" type="noConversion"/>
  </si>
  <si>
    <t>1.5.1 National Trunk Highway Traffic</t>
    <phoneticPr fontId="2" type="noConversion"/>
  </si>
  <si>
    <t>1.5.2 Yangtze River Traffic Flow</t>
    <phoneticPr fontId="2" type="noConversion"/>
  </si>
  <si>
    <t>2 Transportation Equipments</t>
    <phoneticPr fontId="2" type="noConversion"/>
  </si>
  <si>
    <t>2.1 Railway Mobile Equipment</t>
    <phoneticPr fontId="2" type="noConversion"/>
  </si>
  <si>
    <t>2.2 Vehicles in business operation along highways (coachs and trucks)</t>
    <phoneticPr fontId="2" type="noConversion"/>
  </si>
  <si>
    <t>2.3 Waterway Transport Vessels</t>
    <phoneticPr fontId="2" type="noConversion"/>
  </si>
  <si>
    <t>2.4 Urban Passenger Vehicles</t>
    <phoneticPr fontId="2" type="noConversion"/>
  </si>
  <si>
    <t>3 Transportation Services</t>
    <phoneticPr fontId="2" type="noConversion"/>
  </si>
  <si>
    <t>3.1 Rail Transport</t>
    <phoneticPr fontId="2" type="noConversion"/>
  </si>
  <si>
    <t>3.2 Road Transport</t>
    <phoneticPr fontId="2" type="noConversion"/>
  </si>
  <si>
    <t>3.3 Urban Transport</t>
    <phoneticPr fontId="2" type="noConversion"/>
  </si>
  <si>
    <t>3.4 Waterway Transportation</t>
    <phoneticPr fontId="2" type="noConversion"/>
  </si>
  <si>
    <t>3.5 Ports Production</t>
    <phoneticPr fontId="2" type="noConversion"/>
  </si>
  <si>
    <t>3.6 Civil Aviation</t>
    <phoneticPr fontId="2" type="noConversion"/>
  </si>
  <si>
    <t>3.7 Posts Service</t>
    <phoneticPr fontId="2" type="noConversion"/>
  </si>
  <si>
    <t xml:space="preserve">4 Investment in Fixed Asset </t>
    <phoneticPr fontId="2" type="noConversion"/>
  </si>
  <si>
    <t>4.1 Railway Construction</t>
    <phoneticPr fontId="2" type="noConversion"/>
  </si>
  <si>
    <t>4.2 Highway Construction</t>
    <phoneticPr fontId="2" type="noConversion"/>
  </si>
  <si>
    <t>4.3 Waterway Construction</t>
    <phoneticPr fontId="2" type="noConversion"/>
  </si>
  <si>
    <t>5 Safety</t>
    <phoneticPr fontId="2" type="noConversion"/>
  </si>
  <si>
    <t>6 Energy Consumption and Environmental Protection</t>
    <phoneticPr fontId="2" type="noConversion"/>
  </si>
  <si>
    <t>6.1 Energy Consumption</t>
    <phoneticPr fontId="2" type="noConversion"/>
  </si>
  <si>
    <t>6.2 Investment into Highway and Waterway Environmental Protection</t>
    <phoneticPr fontId="2" type="noConversion"/>
  </si>
  <si>
    <t xml:space="preserve">7 Technology and Talents Building </t>
    <phoneticPr fontId="2" type="noConversion"/>
  </si>
  <si>
    <t>The statistical bulletin for the development of China's transportation industry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</si>
</sst>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4">
    <font>
      <sz val="12"/>
      <color theme="1"/>
      <name val="DengXian"/>
      <family val="2"/>
      <scheme val="minor"/>
    </font>
    <font>
      <b/>
      <sz val="18"/>
      <color theme="1"/>
      <name val="DengXian"/>
      <family val="2"/>
      <scheme val="minor"/>
    </font>
    <font>
      <sz val="9"/>
      <name val="DengXian"/>
      <family val="3"/>
      <charset val="134"/>
      <scheme val="minor"/>
    </font>
    <font>
      <vertAlign val="superscript"/>
      <sz val="12"/>
      <color theme="1"/>
      <name val="DengXian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NumberFormat="1" applyBorder="1"/>
    <xf numFmtId="0" fontId="0" fillId="0" borderId="2" xfId="0" applyBorder="1"/>
    <xf numFmtId="0" fontId="0" fillId="0" borderId="3" xfId="0" applyNumberFormat="1" applyBorder="1"/>
    <xf numFmtId="0" fontId="0" fillId="0" borderId="0" xfId="0" applyFill="1" applyBorder="1"/>
    <xf numFmtId="0" fontId="0" fillId="0" borderId="1" xfId="0" applyFill="1" applyBorder="1"/>
    <xf numFmtId="0" fontId="0" fillId="3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/>
    <xf numFmtId="0" fontId="0" fillId="0" borderId="1" xfId="0" applyNumberFormat="1" applyFill="1" applyBorder="1"/>
    <xf numFmtId="176" fontId="0" fillId="0" borderId="1" xfId="0" applyNumberFormat="1" applyBorder="1"/>
    <xf numFmtId="0" fontId="0" fillId="4" borderId="3" xfId="0" applyFill="1" applyBorder="1" applyAlignment="1"/>
    <xf numFmtId="0" fontId="0" fillId="3" borderId="3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49" fontId="0" fillId="0" borderId="1" xfId="0" applyNumberFormat="1" applyBorder="1"/>
    <xf numFmtId="49" fontId="0" fillId="4" borderId="2" xfId="0" applyNumberFormat="1" applyFill="1" applyBorder="1" applyAlignment="1"/>
    <xf numFmtId="49" fontId="0" fillId="3" borderId="2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horizontal="left"/>
    </xf>
    <xf numFmtId="49" fontId="0" fillId="4" borderId="2" xfId="0" applyNumberFormat="1" applyFill="1" applyBorder="1" applyAlignment="1">
      <alignment horizontal="left"/>
    </xf>
    <xf numFmtId="49" fontId="0" fillId="0" borderId="4" xfId="0" applyNumberFormat="1" applyFill="1" applyBorder="1"/>
    <xf numFmtId="49" fontId="0" fillId="0" borderId="1" xfId="0" applyNumberFormat="1" applyFill="1" applyBorder="1"/>
    <xf numFmtId="49" fontId="0" fillId="0" borderId="2" xfId="0" applyNumberFormat="1" applyBorder="1"/>
    <xf numFmtId="49" fontId="0" fillId="0" borderId="2" xfId="0" applyNumberFormat="1" applyFill="1" applyBorder="1" applyAlignment="1">
      <alignment horizontal="left"/>
    </xf>
    <xf numFmtId="49" fontId="0" fillId="0" borderId="0" xfId="0" applyNumberFormat="1"/>
    <xf numFmtId="0" fontId="1" fillId="0" borderId="5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3"/>
  <sheetViews>
    <sheetView tabSelected="1" topLeftCell="A327" zoomScale="80" zoomScaleNormal="80" workbookViewId="0">
      <selection activeCell="A2" sqref="A2:I363"/>
    </sheetView>
  </sheetViews>
  <sheetFormatPr defaultColWidth="11" defaultRowHeight="15.75"/>
  <cols>
    <col min="1" max="1" width="67" style="27" customWidth="1"/>
    <col min="2" max="6" width="10.875" customWidth="1"/>
    <col min="7" max="7" width="10.875" style="1"/>
  </cols>
  <sheetData>
    <row r="1" spans="1:9" ht="23.25">
      <c r="A1" s="28" t="s">
        <v>346</v>
      </c>
      <c r="B1" s="28"/>
      <c r="C1" s="28"/>
      <c r="D1" s="28"/>
      <c r="E1" s="28"/>
      <c r="F1" s="28"/>
      <c r="G1" s="28"/>
      <c r="H1" s="28"/>
      <c r="I1" s="28"/>
    </row>
    <row r="2" spans="1:9">
      <c r="A2" s="18"/>
      <c r="B2" s="2">
        <v>2010</v>
      </c>
      <c r="C2" s="2">
        <v>2011</v>
      </c>
      <c r="D2" s="2">
        <v>2012</v>
      </c>
      <c r="E2" s="2">
        <v>2013</v>
      </c>
      <c r="F2" s="2">
        <v>2014</v>
      </c>
      <c r="G2" s="3">
        <v>2015</v>
      </c>
      <c r="H2" s="12">
        <v>2016</v>
      </c>
      <c r="I2" s="12">
        <v>2017</v>
      </c>
    </row>
    <row r="3" spans="1:9">
      <c r="A3" s="19" t="s">
        <v>314</v>
      </c>
      <c r="B3" s="11"/>
      <c r="C3" s="11"/>
      <c r="D3" s="11"/>
      <c r="E3" s="11"/>
      <c r="F3" s="11"/>
      <c r="G3" s="11"/>
      <c r="H3" s="11"/>
      <c r="I3" s="14"/>
    </row>
    <row r="4" spans="1:9">
      <c r="A4" s="20" t="s">
        <v>315</v>
      </c>
      <c r="B4" s="8"/>
      <c r="C4" s="8"/>
      <c r="D4" s="8"/>
      <c r="E4" s="8"/>
      <c r="F4" s="8"/>
      <c r="G4" s="8"/>
      <c r="H4" s="8"/>
      <c r="I4" s="15"/>
    </row>
    <row r="5" spans="1:9" ht="18.75">
      <c r="A5" s="18" t="s">
        <v>123</v>
      </c>
      <c r="B5" s="2">
        <v>9.1</v>
      </c>
      <c r="C5" s="2"/>
      <c r="D5" s="2">
        <v>9.76</v>
      </c>
      <c r="E5" s="2">
        <v>10.31</v>
      </c>
      <c r="F5" s="2">
        <v>11.2</v>
      </c>
      <c r="G5" s="3">
        <v>12.1</v>
      </c>
      <c r="H5" s="12">
        <v>12.4</v>
      </c>
      <c r="I5" s="12">
        <v>12.7</v>
      </c>
    </row>
    <row r="6" spans="1:9" ht="18.75">
      <c r="A6" s="18" t="s">
        <v>124</v>
      </c>
      <c r="B6" s="2"/>
      <c r="C6" s="2"/>
      <c r="D6" s="2"/>
      <c r="E6" s="2"/>
      <c r="F6" s="2">
        <v>1.6</v>
      </c>
      <c r="G6" s="3">
        <v>1.9</v>
      </c>
      <c r="H6" s="2">
        <v>2.2000000000000002</v>
      </c>
      <c r="I6" s="2">
        <v>2.5</v>
      </c>
    </row>
    <row r="7" spans="1:9" ht="18.75">
      <c r="A7" s="18" t="s">
        <v>125</v>
      </c>
      <c r="B7" s="2"/>
      <c r="C7" s="2"/>
      <c r="D7" s="2"/>
      <c r="E7" s="2"/>
      <c r="F7" s="2">
        <v>4.4000000000000004</v>
      </c>
      <c r="G7" s="3">
        <v>4.8</v>
      </c>
      <c r="H7" s="2"/>
      <c r="I7" s="2"/>
    </row>
    <row r="8" spans="1:9" ht="18.75">
      <c r="A8" s="18" t="s">
        <v>128</v>
      </c>
      <c r="B8" s="2"/>
      <c r="C8" s="2"/>
      <c r="D8" s="2">
        <v>101.7</v>
      </c>
      <c r="E8" s="2">
        <v>107.4</v>
      </c>
      <c r="F8" s="2">
        <v>116.48</v>
      </c>
      <c r="G8" s="3">
        <v>126</v>
      </c>
      <c r="H8" s="12">
        <v>129.19999999999999</v>
      </c>
      <c r="I8" s="12">
        <v>132.19999999999999</v>
      </c>
    </row>
    <row r="9" spans="1:9">
      <c r="A9" s="18" t="s">
        <v>0</v>
      </c>
      <c r="B9" s="2"/>
      <c r="C9" s="2"/>
      <c r="D9" s="2">
        <v>4.38</v>
      </c>
      <c r="E9" s="2">
        <v>4.83</v>
      </c>
      <c r="F9" s="2">
        <v>5.7</v>
      </c>
      <c r="G9" s="3">
        <v>6.5</v>
      </c>
      <c r="H9" s="12">
        <v>6.8</v>
      </c>
      <c r="I9" s="12">
        <v>7.2</v>
      </c>
    </row>
    <row r="10" spans="1:9">
      <c r="A10" s="18" t="s">
        <v>1</v>
      </c>
      <c r="B10" s="2">
        <v>0.41</v>
      </c>
      <c r="C10" s="2"/>
      <c r="D10" s="2">
        <v>0.44800000000000001</v>
      </c>
      <c r="E10" s="2">
        <v>0.46800000000000003</v>
      </c>
      <c r="F10" s="2">
        <v>0.50800000000000001</v>
      </c>
      <c r="G10" s="3">
        <v>0.52900000000000003</v>
      </c>
      <c r="H10" s="13">
        <f>H9/H5</f>
        <v>0.54838709677419351</v>
      </c>
      <c r="I10" s="13">
        <f>I9/I5</f>
        <v>0.56692913385826771</v>
      </c>
    </row>
    <row r="11" spans="1:9" ht="18.75">
      <c r="A11" s="18" t="s">
        <v>126</v>
      </c>
      <c r="B11" s="2"/>
      <c r="C11" s="2"/>
      <c r="D11" s="2">
        <v>5.0999999999999996</v>
      </c>
      <c r="E11" s="2">
        <v>5.58</v>
      </c>
      <c r="F11" s="2">
        <v>6.5</v>
      </c>
      <c r="G11" s="3">
        <v>7.5</v>
      </c>
      <c r="H11" s="12">
        <v>8</v>
      </c>
      <c r="I11" s="12">
        <v>8.6999999999999993</v>
      </c>
    </row>
    <row r="12" spans="1:9">
      <c r="A12" s="18" t="s">
        <v>129</v>
      </c>
      <c r="B12" s="2">
        <v>0.46</v>
      </c>
      <c r="C12" s="2"/>
      <c r="D12" s="2">
        <v>0.52300000000000002</v>
      </c>
      <c r="E12" s="2">
        <v>0.54100000000000004</v>
      </c>
      <c r="F12" s="2">
        <v>0.58299999999999996</v>
      </c>
      <c r="G12" s="3">
        <v>0.60799999999999998</v>
      </c>
      <c r="H12" s="13">
        <f>H11/H5</f>
        <v>0.64516129032258063</v>
      </c>
      <c r="I12" s="13">
        <f>I11/I5</f>
        <v>0.68503937007874016</v>
      </c>
    </row>
    <row r="13" spans="1:9">
      <c r="A13" s="20" t="s">
        <v>316</v>
      </c>
      <c r="B13" s="8"/>
      <c r="C13" s="8"/>
      <c r="D13" s="8"/>
      <c r="E13" s="8"/>
      <c r="F13" s="8"/>
      <c r="G13" s="8"/>
      <c r="H13" s="8"/>
      <c r="I13" s="15"/>
    </row>
    <row r="14" spans="1:9" ht="18.75">
      <c r="A14" s="18" t="s">
        <v>127</v>
      </c>
      <c r="B14" s="2">
        <v>400.82</v>
      </c>
      <c r="C14" s="2">
        <v>410.64</v>
      </c>
      <c r="D14" s="2">
        <v>423.75</v>
      </c>
      <c r="E14" s="2">
        <v>435.62</v>
      </c>
      <c r="F14" s="2">
        <v>446.39</v>
      </c>
      <c r="G14" s="3">
        <v>457.73</v>
      </c>
      <c r="H14" s="12">
        <v>469.63</v>
      </c>
      <c r="I14" s="12">
        <v>477.35</v>
      </c>
    </row>
    <row r="15" spans="1:9">
      <c r="A15" s="18" t="s">
        <v>70</v>
      </c>
      <c r="B15" s="2">
        <v>41.75</v>
      </c>
      <c r="C15" s="2">
        <v>42.77</v>
      </c>
      <c r="D15" s="2">
        <v>44.14</v>
      </c>
      <c r="E15" s="2">
        <v>45.38</v>
      </c>
      <c r="F15" s="2">
        <v>46.5</v>
      </c>
      <c r="G15" s="3">
        <v>47.68</v>
      </c>
      <c r="H15" s="12">
        <v>48.92</v>
      </c>
      <c r="I15" s="12">
        <v>49.72</v>
      </c>
    </row>
    <row r="16" spans="1:9" ht="18.75">
      <c r="A16" s="18" t="s">
        <v>131</v>
      </c>
      <c r="B16" s="2">
        <v>330.47</v>
      </c>
      <c r="C16" s="2">
        <v>345.36</v>
      </c>
      <c r="D16" s="2">
        <v>360.96</v>
      </c>
      <c r="E16" s="2">
        <v>375.56</v>
      </c>
      <c r="F16" s="2">
        <v>390.08</v>
      </c>
      <c r="G16" s="3">
        <v>404.63</v>
      </c>
      <c r="H16" s="12">
        <v>422.65</v>
      </c>
      <c r="I16" s="12">
        <v>433.86</v>
      </c>
    </row>
    <row r="17" spans="1:9" ht="18.75">
      <c r="A17" s="18" t="s">
        <v>130</v>
      </c>
      <c r="B17" s="2">
        <v>44.73</v>
      </c>
      <c r="C17" s="2">
        <v>47.36</v>
      </c>
      <c r="D17" s="2">
        <v>50.19</v>
      </c>
      <c r="E17" s="2">
        <v>52.44</v>
      </c>
      <c r="F17" s="2">
        <v>54.56</v>
      </c>
      <c r="G17" s="3">
        <v>57.49</v>
      </c>
      <c r="H17" s="12">
        <v>60.12</v>
      </c>
      <c r="I17" s="12">
        <v>62.22</v>
      </c>
    </row>
    <row r="18" spans="1:9" ht="18.75">
      <c r="A18" s="18" t="s">
        <v>72</v>
      </c>
      <c r="B18" s="2">
        <v>16.399999999999999</v>
      </c>
      <c r="C18" s="2">
        <v>16.940000000000001</v>
      </c>
      <c r="D18" s="2">
        <v>17.34</v>
      </c>
      <c r="E18" s="2">
        <v>17.68</v>
      </c>
      <c r="F18" s="2">
        <v>17.920000000000002</v>
      </c>
      <c r="G18" s="3">
        <v>18.53</v>
      </c>
      <c r="H18" s="12">
        <v>35.479999999999997</v>
      </c>
      <c r="I18" s="12">
        <v>35.840000000000003</v>
      </c>
    </row>
    <row r="19" spans="1:9" ht="18.75">
      <c r="A19" s="18" t="s">
        <v>73</v>
      </c>
      <c r="B19" s="2">
        <v>26.98</v>
      </c>
      <c r="C19" s="2">
        <v>30.4</v>
      </c>
      <c r="D19" s="2">
        <v>31.21</v>
      </c>
      <c r="E19" s="2">
        <v>31.79</v>
      </c>
      <c r="F19" s="2">
        <v>32.28</v>
      </c>
      <c r="G19" s="3">
        <v>32.97</v>
      </c>
      <c r="H19" s="12">
        <v>31.33</v>
      </c>
      <c r="I19" s="12">
        <v>33.380000000000003</v>
      </c>
    </row>
    <row r="20" spans="1:9" ht="18.75">
      <c r="A20" s="18" t="s">
        <v>74</v>
      </c>
      <c r="B20" s="2">
        <v>55.4</v>
      </c>
      <c r="C20" s="2">
        <v>53.36</v>
      </c>
      <c r="D20" s="2">
        <v>53.95</v>
      </c>
      <c r="E20" s="2">
        <v>54.68</v>
      </c>
      <c r="F20" s="2">
        <v>55.2</v>
      </c>
      <c r="G20" s="3">
        <v>55.43</v>
      </c>
      <c r="H20" s="12">
        <v>56.21</v>
      </c>
      <c r="I20" s="12">
        <v>55.07</v>
      </c>
    </row>
    <row r="21" spans="1:9" ht="18.75">
      <c r="A21" s="18" t="s">
        <v>75</v>
      </c>
      <c r="B21" s="2">
        <v>105.48</v>
      </c>
      <c r="C21" s="2">
        <v>106.6</v>
      </c>
      <c r="D21" s="2">
        <v>107.67</v>
      </c>
      <c r="E21" s="2">
        <v>109.05</v>
      </c>
      <c r="F21" s="2">
        <v>110.51</v>
      </c>
      <c r="G21" s="3">
        <v>111.32</v>
      </c>
      <c r="H21" s="12">
        <v>114.72</v>
      </c>
      <c r="I21" s="12">
        <v>115.77</v>
      </c>
    </row>
    <row r="22" spans="1:9" ht="18.75">
      <c r="A22" s="18" t="s">
        <v>76</v>
      </c>
      <c r="B22" s="2">
        <v>6.77</v>
      </c>
      <c r="C22" s="2">
        <v>6.9</v>
      </c>
      <c r="D22" s="2">
        <v>7.37</v>
      </c>
      <c r="E22" s="2">
        <v>7.68</v>
      </c>
      <c r="F22" s="2">
        <v>8.0299999999999994</v>
      </c>
      <c r="G22" s="3">
        <v>8.17</v>
      </c>
      <c r="H22" s="2"/>
      <c r="I22" s="2"/>
    </row>
    <row r="23" spans="1:9" ht="18.75">
      <c r="A23" s="18" t="s">
        <v>77</v>
      </c>
      <c r="B23" s="2">
        <v>7.41</v>
      </c>
      <c r="C23" s="2">
        <v>8.49</v>
      </c>
      <c r="D23" s="2">
        <v>9.6199999999999992</v>
      </c>
      <c r="E23" s="2">
        <v>10.44</v>
      </c>
      <c r="F23" s="2">
        <v>11.19</v>
      </c>
      <c r="G23" s="3">
        <v>12.35</v>
      </c>
      <c r="H23" s="12">
        <v>13.1</v>
      </c>
      <c r="I23" s="12">
        <v>13.65</v>
      </c>
    </row>
    <row r="24" spans="1:9" ht="18.75">
      <c r="A24" s="18" t="s">
        <v>78</v>
      </c>
      <c r="B24" s="2">
        <v>5.77</v>
      </c>
      <c r="C24" s="2">
        <v>6.36</v>
      </c>
      <c r="D24" s="2">
        <v>6.8</v>
      </c>
      <c r="E24" s="2">
        <v>7.08</v>
      </c>
      <c r="F24" s="2">
        <v>7.31</v>
      </c>
      <c r="G24" s="3">
        <v>7.96</v>
      </c>
      <c r="H24" s="12">
        <v>9.92</v>
      </c>
      <c r="I24" s="12">
        <v>10.23</v>
      </c>
    </row>
    <row r="25" spans="1:9" ht="18.75">
      <c r="A25" s="18" t="s">
        <v>79</v>
      </c>
      <c r="B25" s="2">
        <v>32.86</v>
      </c>
      <c r="C25" s="2">
        <v>37.590000000000003</v>
      </c>
      <c r="D25" s="2">
        <v>42.46</v>
      </c>
      <c r="E25" s="2">
        <v>46.13</v>
      </c>
      <c r="F25" s="2">
        <v>49.56</v>
      </c>
      <c r="G25" s="3">
        <v>54.84</v>
      </c>
      <c r="H25" s="12">
        <v>57.95</v>
      </c>
      <c r="I25" s="12">
        <v>60.44</v>
      </c>
    </row>
    <row r="26" spans="1:9" ht="18.75">
      <c r="A26" s="18" t="s">
        <v>80</v>
      </c>
      <c r="B26" s="2">
        <v>350.66</v>
      </c>
      <c r="C26" s="2">
        <v>356.4</v>
      </c>
      <c r="D26" s="2">
        <v>367.84</v>
      </c>
      <c r="E26" s="2">
        <v>378.48</v>
      </c>
      <c r="F26" s="2">
        <v>388.16</v>
      </c>
      <c r="G26" s="3">
        <v>398.06</v>
      </c>
      <c r="H26" s="12">
        <v>395.98</v>
      </c>
      <c r="I26" s="12">
        <v>400.93</v>
      </c>
    </row>
    <row r="27" spans="1:9" ht="18.75">
      <c r="A27" s="18" t="s">
        <v>81</v>
      </c>
      <c r="B27" s="2">
        <v>189.77</v>
      </c>
      <c r="C27" s="2">
        <v>196.44</v>
      </c>
      <c r="D27" s="2">
        <v>206.22</v>
      </c>
      <c r="E27" s="2">
        <v>214.74</v>
      </c>
      <c r="F27" s="2">
        <v>222.45</v>
      </c>
      <c r="G27" s="3">
        <v>231.31</v>
      </c>
      <c r="H27" s="12">
        <v>225.05</v>
      </c>
      <c r="I27" s="12">
        <v>230.08</v>
      </c>
    </row>
    <row r="28" spans="1:9">
      <c r="A28" s="18" t="s">
        <v>3</v>
      </c>
      <c r="B28" s="2">
        <v>0.99970000000000003</v>
      </c>
      <c r="C28" s="2">
        <v>0.99970000000000003</v>
      </c>
      <c r="D28" s="2">
        <v>0.99970000000000003</v>
      </c>
      <c r="E28" s="2">
        <v>0.99970000000000003</v>
      </c>
      <c r="F28" s="2">
        <v>0.99980000000000002</v>
      </c>
      <c r="G28" s="3">
        <v>0.99990000000000001</v>
      </c>
      <c r="H28" s="12"/>
      <c r="I28" s="12">
        <v>0.99990000000000001</v>
      </c>
    </row>
    <row r="29" spans="1:9">
      <c r="A29" s="18" t="s">
        <v>2</v>
      </c>
      <c r="B29" s="2">
        <v>0.96640000000000004</v>
      </c>
      <c r="C29" s="2">
        <v>0.9718</v>
      </c>
      <c r="D29" s="2">
        <v>0.97430000000000005</v>
      </c>
      <c r="E29" s="2">
        <v>0.97809999999999997</v>
      </c>
      <c r="F29" s="2">
        <v>0.98080000000000001</v>
      </c>
      <c r="G29" s="3">
        <v>0.98619999999999997</v>
      </c>
      <c r="H29" s="2"/>
      <c r="I29" s="12">
        <v>0.99390000000000001</v>
      </c>
    </row>
    <row r="30" spans="1:9">
      <c r="A30" s="18" t="s">
        <v>132</v>
      </c>
      <c r="B30" s="2">
        <v>0.99209999999999998</v>
      </c>
      <c r="C30" s="2">
        <v>0.99380000000000002</v>
      </c>
      <c r="D30" s="2">
        <v>0.99550000000000005</v>
      </c>
      <c r="E30" s="2">
        <v>0.997</v>
      </c>
      <c r="F30" s="2">
        <v>0.99819999999999998</v>
      </c>
      <c r="G30" s="3">
        <v>0.99870000000000003</v>
      </c>
      <c r="H30" s="12">
        <v>0.99939999999999996</v>
      </c>
      <c r="I30" s="12">
        <v>0.99980000000000002</v>
      </c>
    </row>
    <row r="31" spans="1:9">
      <c r="A31" s="18" t="s">
        <v>4</v>
      </c>
      <c r="B31" s="2">
        <v>0.81699999999999995</v>
      </c>
      <c r="C31" s="2">
        <v>0.84040000000000004</v>
      </c>
      <c r="D31" s="2">
        <v>0.86460000000000004</v>
      </c>
      <c r="E31" s="2">
        <v>0.89</v>
      </c>
      <c r="F31" s="2">
        <v>0.91759999999999997</v>
      </c>
      <c r="G31" s="3">
        <v>0.94450000000000001</v>
      </c>
      <c r="H31" s="12">
        <v>0.96689999999999998</v>
      </c>
      <c r="I31" s="12">
        <v>0.98350000000000004</v>
      </c>
    </row>
    <row r="32" spans="1:9" ht="18.75">
      <c r="A32" s="18" t="s">
        <v>82</v>
      </c>
      <c r="B32" s="2">
        <v>65.81</v>
      </c>
      <c r="C32" s="2">
        <v>68.94</v>
      </c>
      <c r="D32" s="2">
        <v>71.34</v>
      </c>
      <c r="E32" s="2">
        <v>73.53</v>
      </c>
      <c r="F32" s="2">
        <v>75.709999999999994</v>
      </c>
      <c r="G32" s="3">
        <v>77.92</v>
      </c>
      <c r="H32" s="12">
        <v>80.53</v>
      </c>
      <c r="I32" s="12">
        <v>83.25</v>
      </c>
    </row>
    <row r="33" spans="1:9" ht="18.75">
      <c r="A33" s="18" t="s">
        <v>133</v>
      </c>
      <c r="B33" s="2">
        <v>3048.31</v>
      </c>
      <c r="C33" s="2">
        <v>3349.44</v>
      </c>
      <c r="D33" s="2">
        <v>3662.78</v>
      </c>
      <c r="E33" s="2">
        <v>3977.8</v>
      </c>
      <c r="F33" s="2">
        <v>4257.8900000000003</v>
      </c>
      <c r="G33" s="3">
        <v>4592.7700000000004</v>
      </c>
      <c r="H33" s="12">
        <v>4916.97</v>
      </c>
      <c r="I33" s="12">
        <v>5225.62</v>
      </c>
    </row>
    <row r="34" spans="1:9" ht="18.75">
      <c r="A34" s="18" t="s">
        <v>83</v>
      </c>
      <c r="B34" s="2">
        <v>2051</v>
      </c>
      <c r="C34" s="2">
        <v>2341</v>
      </c>
      <c r="D34" s="2">
        <v>2688</v>
      </c>
      <c r="E34" s="2">
        <v>3075</v>
      </c>
      <c r="F34" s="2">
        <v>3403</v>
      </c>
      <c r="G34" s="3">
        <v>3894</v>
      </c>
      <c r="H34" s="12">
        <v>4257</v>
      </c>
      <c r="I34" s="12">
        <v>4646</v>
      </c>
    </row>
    <row r="35" spans="1:9" ht="18.75">
      <c r="A35" s="18" t="s">
        <v>134</v>
      </c>
      <c r="B35" s="2">
        <v>346.98</v>
      </c>
      <c r="C35" s="2">
        <v>404.28</v>
      </c>
      <c r="D35" s="2">
        <v>468.86</v>
      </c>
      <c r="E35" s="2">
        <v>546.14</v>
      </c>
      <c r="F35" s="2">
        <v>610.54</v>
      </c>
      <c r="G35" s="3">
        <v>690.42</v>
      </c>
      <c r="H35" s="12">
        <v>753.54</v>
      </c>
      <c r="I35" s="12">
        <v>826.72</v>
      </c>
    </row>
    <row r="36" spans="1:9" ht="18.75">
      <c r="A36" s="18" t="s">
        <v>84</v>
      </c>
      <c r="B36" s="2">
        <v>49489</v>
      </c>
      <c r="C36" s="2">
        <v>55229</v>
      </c>
      <c r="D36" s="2">
        <v>61735</v>
      </c>
      <c r="E36" s="2">
        <v>67677</v>
      </c>
      <c r="F36" s="2">
        <v>72979</v>
      </c>
      <c r="G36" s="3">
        <v>79512</v>
      </c>
      <c r="H36" s="12">
        <v>86178</v>
      </c>
      <c r="I36" s="12">
        <v>91777</v>
      </c>
    </row>
    <row r="37" spans="1:9" ht="18.75">
      <c r="A37" s="18" t="s">
        <v>135</v>
      </c>
      <c r="B37" s="2">
        <v>1167.04</v>
      </c>
      <c r="C37" s="2">
        <v>1330.05</v>
      </c>
      <c r="D37" s="2">
        <v>1518.16</v>
      </c>
      <c r="E37" s="2">
        <v>1704.34</v>
      </c>
      <c r="F37" s="2">
        <v>1863.01</v>
      </c>
      <c r="G37" s="3">
        <v>2060.85</v>
      </c>
      <c r="H37" s="12">
        <v>2251.5</v>
      </c>
      <c r="I37" s="12">
        <v>2424.37</v>
      </c>
    </row>
    <row r="38" spans="1:9">
      <c r="A38" s="18" t="s">
        <v>71</v>
      </c>
      <c r="B38" s="2">
        <v>7384</v>
      </c>
      <c r="C38" s="2">
        <v>8522</v>
      </c>
      <c r="D38" s="2">
        <v>10022</v>
      </c>
      <c r="E38" s="2">
        <v>11359</v>
      </c>
      <c r="F38" s="2">
        <v>12404</v>
      </c>
      <c r="G38" s="3">
        <v>14006</v>
      </c>
      <c r="H38" s="12">
        <v>15181</v>
      </c>
      <c r="I38" s="12">
        <v>16229</v>
      </c>
    </row>
    <row r="39" spans="1:9" ht="18.75">
      <c r="A39" s="18" t="s">
        <v>136</v>
      </c>
      <c r="B39" s="2">
        <v>512.26</v>
      </c>
      <c r="C39" s="2">
        <v>625.34</v>
      </c>
      <c r="D39" s="2">
        <v>805.27</v>
      </c>
      <c r="E39" s="2">
        <v>960.56</v>
      </c>
      <c r="F39" s="2">
        <v>1075.67</v>
      </c>
      <c r="G39" s="3">
        <v>1268.3900000000001</v>
      </c>
      <c r="H39" s="12">
        <v>1403.97</v>
      </c>
      <c r="I39" s="12">
        <v>1528.51</v>
      </c>
    </row>
    <row r="40" spans="1:9">
      <c r="A40" s="18" t="s">
        <v>5</v>
      </c>
      <c r="B40" s="2">
        <v>265</v>
      </c>
      <c r="C40" s="2">
        <v>326</v>
      </c>
      <c r="D40" s="2">
        <v>441</v>
      </c>
      <c r="E40" s="2">
        <v>562</v>
      </c>
      <c r="F40" s="2">
        <v>626</v>
      </c>
      <c r="G40" s="3">
        <v>744</v>
      </c>
      <c r="H40" s="12">
        <v>815</v>
      </c>
      <c r="I40" s="12">
        <v>902</v>
      </c>
    </row>
    <row r="41" spans="1:9" ht="18.75">
      <c r="A41" s="18" t="s">
        <v>137</v>
      </c>
      <c r="B41" s="2">
        <v>113.8</v>
      </c>
      <c r="C41" s="2">
        <v>143.32</v>
      </c>
      <c r="D41" s="2">
        <v>198.48</v>
      </c>
      <c r="E41" s="2">
        <v>250.69</v>
      </c>
      <c r="F41" s="2">
        <v>276.62</v>
      </c>
      <c r="G41" s="3">
        <v>329.98</v>
      </c>
      <c r="H41" s="12">
        <v>362.27</v>
      </c>
      <c r="I41" s="12">
        <v>401.32</v>
      </c>
    </row>
    <row r="42" spans="1:9">
      <c r="A42" s="18" t="s">
        <v>6</v>
      </c>
      <c r="B42" s="2">
        <v>1218</v>
      </c>
      <c r="C42" s="2">
        <v>1504</v>
      </c>
      <c r="D42" s="2">
        <v>1944</v>
      </c>
      <c r="E42" s="2">
        <v>2303</v>
      </c>
      <c r="F42" s="2">
        <v>2623</v>
      </c>
      <c r="G42" s="3">
        <v>3138</v>
      </c>
      <c r="H42" s="12">
        <v>3520</v>
      </c>
      <c r="I42" s="12">
        <v>3841</v>
      </c>
    </row>
    <row r="43" spans="1:9" ht="18.75">
      <c r="A43" s="18" t="s">
        <v>138</v>
      </c>
      <c r="B43" s="2">
        <v>202.08</v>
      </c>
      <c r="C43" s="2">
        <v>251.84</v>
      </c>
      <c r="D43" s="2">
        <v>330.44</v>
      </c>
      <c r="E43" s="2">
        <v>393.62</v>
      </c>
      <c r="F43" s="2">
        <v>447.54</v>
      </c>
      <c r="G43" s="3">
        <v>537.67999999999995</v>
      </c>
      <c r="H43" s="12">
        <v>604.54999999999995</v>
      </c>
      <c r="I43" s="12">
        <v>659.93</v>
      </c>
    </row>
    <row r="44" spans="1:9">
      <c r="A44" s="20" t="s">
        <v>317</v>
      </c>
      <c r="B44" s="8"/>
      <c r="C44" s="8"/>
      <c r="D44" s="8"/>
      <c r="E44" s="8"/>
      <c r="F44" s="8"/>
      <c r="G44" s="8"/>
      <c r="H44" s="8"/>
      <c r="I44" s="15"/>
    </row>
    <row r="45" spans="1:9">
      <c r="A45" s="21" t="s">
        <v>318</v>
      </c>
      <c r="B45" s="9"/>
      <c r="C45" s="9"/>
      <c r="D45" s="9"/>
      <c r="E45" s="9"/>
      <c r="F45" s="9"/>
      <c r="G45" s="9"/>
      <c r="H45" s="9"/>
      <c r="I45" s="16"/>
    </row>
    <row r="46" spans="1:9" ht="18.75">
      <c r="A46" s="18" t="s">
        <v>87</v>
      </c>
      <c r="B46" s="2">
        <v>12.42</v>
      </c>
      <c r="C46" s="2">
        <v>12.46</v>
      </c>
      <c r="D46" s="2">
        <v>12.5</v>
      </c>
      <c r="E46" s="2">
        <v>12.59</v>
      </c>
      <c r="F46" s="2">
        <v>12.63</v>
      </c>
      <c r="G46" s="3">
        <v>12.7</v>
      </c>
      <c r="H46" s="12">
        <v>12.71</v>
      </c>
      <c r="I46" s="12">
        <v>12.7</v>
      </c>
    </row>
    <row r="47" spans="1:9" ht="18.75">
      <c r="A47" s="18" t="s">
        <v>86</v>
      </c>
      <c r="B47" s="2">
        <v>6.23</v>
      </c>
      <c r="C47" s="2">
        <v>6.26</v>
      </c>
      <c r="D47" s="2">
        <v>6.37</v>
      </c>
      <c r="E47" s="2">
        <v>6.49</v>
      </c>
      <c r="F47" s="2">
        <v>6.54</v>
      </c>
      <c r="G47" s="3">
        <v>6.63</v>
      </c>
      <c r="H47" s="12">
        <v>6.64</v>
      </c>
      <c r="I47" s="12">
        <v>6.62</v>
      </c>
    </row>
    <row r="48" spans="1:9">
      <c r="A48" s="18" t="s">
        <v>85</v>
      </c>
      <c r="B48" s="2">
        <v>1385</v>
      </c>
      <c r="C48" s="2">
        <v>1392</v>
      </c>
      <c r="D48" s="2">
        <v>1395</v>
      </c>
      <c r="E48" s="2">
        <v>1395</v>
      </c>
      <c r="F48" s="2">
        <v>1341</v>
      </c>
      <c r="G48" s="3">
        <v>1341</v>
      </c>
      <c r="H48" s="12">
        <v>1342</v>
      </c>
      <c r="I48" s="12">
        <v>1546</v>
      </c>
    </row>
    <row r="49" spans="1:9">
      <c r="A49" s="18" t="s">
        <v>88</v>
      </c>
      <c r="B49" s="2">
        <v>3008</v>
      </c>
      <c r="C49" s="2">
        <v>3021</v>
      </c>
      <c r="D49" s="2">
        <v>3014</v>
      </c>
      <c r="E49" s="2">
        <v>3043</v>
      </c>
      <c r="F49" s="2">
        <v>3443</v>
      </c>
      <c r="G49" s="3">
        <v>3443</v>
      </c>
      <c r="H49" s="12">
        <v>3681</v>
      </c>
      <c r="I49" s="12">
        <v>3999</v>
      </c>
    </row>
    <row r="50" spans="1:9">
      <c r="A50" s="18" t="s">
        <v>89</v>
      </c>
      <c r="B50" s="2">
        <v>4887</v>
      </c>
      <c r="C50" s="2">
        <v>5047</v>
      </c>
      <c r="D50" s="2">
        <v>5485</v>
      </c>
      <c r="E50" s="2">
        <v>5763</v>
      </c>
      <c r="F50" s="2">
        <v>6069</v>
      </c>
      <c r="G50" s="3">
        <v>6760</v>
      </c>
      <c r="H50" s="12">
        <v>7054</v>
      </c>
      <c r="I50" s="12">
        <v>6913</v>
      </c>
    </row>
    <row r="51" spans="1:9">
      <c r="A51" s="18" t="s">
        <v>90</v>
      </c>
      <c r="B51" s="2">
        <v>7802</v>
      </c>
      <c r="C51" s="2">
        <v>8291</v>
      </c>
      <c r="D51" s="2">
        <v>8366</v>
      </c>
      <c r="E51" s="2">
        <v>8796</v>
      </c>
      <c r="F51" s="2">
        <v>9301</v>
      </c>
      <c r="G51" s="3">
        <v>10682</v>
      </c>
      <c r="H51" s="12">
        <v>10862</v>
      </c>
      <c r="I51" s="12">
        <v>10781</v>
      </c>
    </row>
    <row r="52" spans="1:9">
      <c r="A52" s="18" t="s">
        <v>91</v>
      </c>
      <c r="B52" s="2">
        <v>8177</v>
      </c>
      <c r="C52" s="2">
        <v>8201</v>
      </c>
      <c r="D52" s="2">
        <v>8160</v>
      </c>
      <c r="E52" s="2">
        <v>8600</v>
      </c>
      <c r="F52" s="2">
        <v>8298</v>
      </c>
      <c r="G52" s="3">
        <v>7862</v>
      </c>
      <c r="H52" s="12">
        <v>7485</v>
      </c>
      <c r="I52" s="12">
        <v>7566</v>
      </c>
    </row>
    <row r="53" spans="1:9">
      <c r="A53" s="18" t="s">
        <v>92</v>
      </c>
      <c r="B53" s="2">
        <v>18806</v>
      </c>
      <c r="C53" s="2">
        <v>18506</v>
      </c>
      <c r="D53" s="2">
        <v>19275</v>
      </c>
      <c r="E53" s="2">
        <v>19190</v>
      </c>
      <c r="F53" s="2">
        <v>18997</v>
      </c>
      <c r="G53" s="3">
        <v>18277</v>
      </c>
      <c r="H53" s="12">
        <v>18150</v>
      </c>
      <c r="I53" s="12">
        <v>18007</v>
      </c>
    </row>
    <row r="54" spans="1:9">
      <c r="A54" s="18" t="s">
        <v>93</v>
      </c>
      <c r="B54" s="2">
        <v>18226</v>
      </c>
      <c r="C54" s="2">
        <v>18190</v>
      </c>
      <c r="D54" s="2">
        <v>18023</v>
      </c>
      <c r="E54" s="2">
        <v>18113</v>
      </c>
      <c r="F54" s="2">
        <v>17913</v>
      </c>
      <c r="G54" s="3">
        <v>17891</v>
      </c>
      <c r="H54" s="12">
        <v>17835</v>
      </c>
      <c r="I54" s="12">
        <v>17348</v>
      </c>
    </row>
    <row r="55" spans="1:9" ht="18.75">
      <c r="A55" s="18" t="s">
        <v>139</v>
      </c>
      <c r="B55" s="2"/>
      <c r="C55" s="2"/>
      <c r="D55" s="2"/>
      <c r="E55" s="2">
        <v>6.1</v>
      </c>
      <c r="F55" s="2">
        <v>6.09</v>
      </c>
      <c r="G55" s="3">
        <v>6.07</v>
      </c>
      <c r="H55" s="12">
        <v>6.07</v>
      </c>
      <c r="I55" s="12">
        <v>6.09</v>
      </c>
    </row>
    <row r="56" spans="1:9">
      <c r="A56" s="18" t="s">
        <v>94</v>
      </c>
      <c r="B56" s="2">
        <v>9280</v>
      </c>
      <c r="C56" s="2">
        <v>9460</v>
      </c>
      <c r="D56" s="2">
        <v>9894</v>
      </c>
      <c r="E56" s="2">
        <v>10201</v>
      </c>
      <c r="F56" s="2">
        <v>10854</v>
      </c>
      <c r="G56" s="3">
        <v>11545</v>
      </c>
      <c r="H56" s="2">
        <v>12077</v>
      </c>
      <c r="I56" s="12">
        <v>12458</v>
      </c>
    </row>
    <row r="57" spans="1:9" ht="18.75">
      <c r="A57" s="18" t="s">
        <v>95</v>
      </c>
      <c r="B57" s="2">
        <v>2.5299999999999998</v>
      </c>
      <c r="C57" s="2">
        <v>2.6</v>
      </c>
      <c r="D57" s="2">
        <v>2.64</v>
      </c>
      <c r="E57" s="2">
        <v>2.76</v>
      </c>
      <c r="F57" s="2">
        <v>2.85</v>
      </c>
      <c r="G57" s="3">
        <v>3.01</v>
      </c>
      <c r="H57" s="2">
        <v>3.04</v>
      </c>
      <c r="I57" s="12">
        <v>3.08</v>
      </c>
    </row>
    <row r="58" spans="1:9">
      <c r="A58" s="18" t="s">
        <v>142</v>
      </c>
      <c r="B58" s="2">
        <v>64064</v>
      </c>
      <c r="C58" s="2">
        <v>64052</v>
      </c>
      <c r="D58" s="2">
        <v>64122</v>
      </c>
      <c r="E58" s="2">
        <v>64254</v>
      </c>
      <c r="F58" s="2">
        <v>64374</v>
      </c>
      <c r="G58" s="3">
        <v>64852</v>
      </c>
      <c r="H58" s="12">
        <v>64883</v>
      </c>
      <c r="I58" s="12">
        <v>64857</v>
      </c>
    </row>
    <row r="59" spans="1:9">
      <c r="A59" s="18" t="s">
        <v>143</v>
      </c>
      <c r="B59" s="2">
        <v>15989</v>
      </c>
      <c r="C59" s="2">
        <v>15995</v>
      </c>
      <c r="D59" s="2">
        <v>16091</v>
      </c>
      <c r="E59" s="2">
        <v>16163</v>
      </c>
      <c r="F59" s="2">
        <v>16444</v>
      </c>
      <c r="G59" s="3">
        <v>16450</v>
      </c>
      <c r="H59" s="12">
        <v>16450</v>
      </c>
      <c r="I59" s="12">
        <v>16463</v>
      </c>
    </row>
    <row r="60" spans="1:9">
      <c r="A60" s="18" t="s">
        <v>144</v>
      </c>
      <c r="B60" s="2">
        <v>3477</v>
      </c>
      <c r="C60" s="2">
        <v>3488</v>
      </c>
      <c r="D60" s="2">
        <v>3488</v>
      </c>
      <c r="E60" s="2">
        <v>3488</v>
      </c>
      <c r="F60" s="2">
        <v>3488</v>
      </c>
      <c r="G60" s="3">
        <v>3488</v>
      </c>
      <c r="H60" s="12">
        <v>3533</v>
      </c>
      <c r="I60" s="12">
        <v>3533</v>
      </c>
    </row>
    <row r="61" spans="1:9">
      <c r="A61" s="18" t="s">
        <v>145</v>
      </c>
      <c r="B61" s="2">
        <v>8211</v>
      </c>
      <c r="C61" s="2">
        <v>8211</v>
      </c>
      <c r="D61" s="2">
        <v>8211</v>
      </c>
      <c r="E61" s="2">
        <v>8211</v>
      </c>
      <c r="F61" s="2">
        <v>8211</v>
      </c>
      <c r="G61" s="3">
        <v>8211</v>
      </c>
      <c r="H61" s="12">
        <v>8211</v>
      </c>
      <c r="I61" s="12">
        <v>8211</v>
      </c>
    </row>
    <row r="62" spans="1:9">
      <c r="A62" s="18" t="s">
        <v>96</v>
      </c>
      <c r="B62" s="2">
        <v>1439</v>
      </c>
      <c r="C62" s="2">
        <v>1439</v>
      </c>
      <c r="D62" s="2">
        <v>1437</v>
      </c>
      <c r="E62" s="2">
        <v>1437</v>
      </c>
      <c r="F62" s="2">
        <v>1438</v>
      </c>
      <c r="G62" s="3">
        <v>1438</v>
      </c>
      <c r="H62" s="12">
        <v>1438</v>
      </c>
      <c r="I62" s="12">
        <v>1438</v>
      </c>
    </row>
    <row r="63" spans="1:9">
      <c r="A63" s="18" t="s">
        <v>140</v>
      </c>
      <c r="B63" s="2">
        <v>1973</v>
      </c>
      <c r="C63" s="2">
        <v>1973</v>
      </c>
      <c r="D63" s="2">
        <v>1973</v>
      </c>
      <c r="E63" s="2">
        <v>1973</v>
      </c>
      <c r="F63" s="2">
        <v>1973</v>
      </c>
      <c r="G63" s="3">
        <v>1973</v>
      </c>
      <c r="H63" s="12">
        <v>1973</v>
      </c>
      <c r="I63" s="12">
        <v>1973</v>
      </c>
    </row>
    <row r="64" spans="1:9">
      <c r="A64" s="18" t="s">
        <v>141</v>
      </c>
      <c r="B64" s="2">
        <v>17246</v>
      </c>
      <c r="C64" s="2">
        <v>17264</v>
      </c>
      <c r="D64" s="2">
        <v>17285</v>
      </c>
      <c r="E64" s="2">
        <v>17338</v>
      </c>
      <c r="F64" s="2">
        <v>17338</v>
      </c>
      <c r="G64" s="3">
        <v>17507</v>
      </c>
      <c r="H64" s="12">
        <v>17507</v>
      </c>
      <c r="I64" s="12">
        <v>17507</v>
      </c>
    </row>
    <row r="65" spans="1:9">
      <c r="A65" s="21" t="s">
        <v>319</v>
      </c>
      <c r="B65" s="9"/>
      <c r="C65" s="9"/>
      <c r="D65" s="9"/>
      <c r="E65" s="9"/>
      <c r="F65" s="9"/>
      <c r="G65" s="9"/>
      <c r="H65" s="9"/>
      <c r="I65" s="16"/>
    </row>
    <row r="66" spans="1:9">
      <c r="A66" s="18" t="s">
        <v>8</v>
      </c>
      <c r="B66" s="2">
        <v>31634</v>
      </c>
      <c r="C66" s="2">
        <v>31968</v>
      </c>
      <c r="D66" s="2">
        <v>31862</v>
      </c>
      <c r="E66" s="2">
        <v>31760</v>
      </c>
      <c r="F66" s="2">
        <v>31705</v>
      </c>
      <c r="G66" s="3">
        <v>31259</v>
      </c>
      <c r="H66" s="12">
        <v>30388</v>
      </c>
      <c r="I66" s="12">
        <v>27578</v>
      </c>
    </row>
    <row r="67" spans="1:9">
      <c r="A67" s="18" t="s">
        <v>7</v>
      </c>
      <c r="B67" s="2">
        <v>5453</v>
      </c>
      <c r="C67" s="2">
        <v>5532</v>
      </c>
      <c r="D67" s="2">
        <v>5623</v>
      </c>
      <c r="E67" s="2">
        <v>5675</v>
      </c>
      <c r="F67" s="2">
        <v>5834</v>
      </c>
      <c r="G67" s="3">
        <v>5899</v>
      </c>
      <c r="H67" s="12">
        <v>5887</v>
      </c>
      <c r="I67" s="12">
        <v>5830</v>
      </c>
    </row>
    <row r="68" spans="1:9">
      <c r="A68" s="18" t="s">
        <v>9</v>
      </c>
      <c r="B68" s="2">
        <v>26181</v>
      </c>
      <c r="C68" s="2">
        <v>26436</v>
      </c>
      <c r="D68" s="2">
        <v>26239</v>
      </c>
      <c r="E68" s="2">
        <v>26085</v>
      </c>
      <c r="F68" s="2">
        <v>25871</v>
      </c>
      <c r="G68" s="3">
        <v>25360</v>
      </c>
      <c r="H68" s="12">
        <v>24501</v>
      </c>
      <c r="I68" s="12">
        <v>21748</v>
      </c>
    </row>
    <row r="69" spans="1:9">
      <c r="A69" s="18" t="s">
        <v>10</v>
      </c>
      <c r="B69" s="2">
        <v>1661</v>
      </c>
      <c r="C69" s="2">
        <v>1762</v>
      </c>
      <c r="D69" s="2">
        <v>1886</v>
      </c>
      <c r="E69" s="2">
        <v>2001</v>
      </c>
      <c r="F69" s="2">
        <v>2110</v>
      </c>
      <c r="G69" s="3">
        <v>2221</v>
      </c>
      <c r="H69" s="12">
        <v>2317</v>
      </c>
      <c r="I69" s="12">
        <v>2366</v>
      </c>
    </row>
    <row r="70" spans="1:9">
      <c r="A70" s="18" t="s">
        <v>11</v>
      </c>
      <c r="B70" s="2">
        <v>1343</v>
      </c>
      <c r="C70" s="2">
        <v>1422</v>
      </c>
      <c r="D70" s="2">
        <v>1517</v>
      </c>
      <c r="E70" s="2">
        <v>1607</v>
      </c>
      <c r="F70" s="2">
        <v>1704</v>
      </c>
      <c r="G70" s="3">
        <v>1807</v>
      </c>
      <c r="H70" s="12">
        <v>1894</v>
      </c>
      <c r="I70" s="12">
        <v>1948</v>
      </c>
    </row>
    <row r="71" spans="1:9">
      <c r="A71" s="18" t="s">
        <v>12</v>
      </c>
      <c r="B71" s="2">
        <v>318</v>
      </c>
      <c r="C71" s="2">
        <v>340</v>
      </c>
      <c r="D71" s="2">
        <v>369</v>
      </c>
      <c r="E71" s="2">
        <v>394</v>
      </c>
      <c r="F71" s="2">
        <v>406</v>
      </c>
      <c r="G71" s="3">
        <v>414</v>
      </c>
      <c r="H71" s="12">
        <v>423</v>
      </c>
      <c r="I71" s="12">
        <v>418</v>
      </c>
    </row>
    <row r="72" spans="1:9">
      <c r="A72" s="18" t="s">
        <v>13</v>
      </c>
      <c r="B72" s="2">
        <v>903</v>
      </c>
      <c r="C72" s="2">
        <v>942</v>
      </c>
      <c r="D72" s="2">
        <v>997</v>
      </c>
      <c r="E72" s="2">
        <v>1062</v>
      </c>
      <c r="F72" s="2">
        <v>1114</v>
      </c>
      <c r="G72" s="3">
        <v>1173</v>
      </c>
      <c r="H72" s="12">
        <v>1223</v>
      </c>
      <c r="I72" s="12">
        <v>1254</v>
      </c>
    </row>
    <row r="73" spans="1:9">
      <c r="A73" s="18" t="s">
        <v>15</v>
      </c>
      <c r="B73" s="2">
        <v>299</v>
      </c>
      <c r="C73" s="2">
        <v>338</v>
      </c>
      <c r="D73" s="2">
        <v>379</v>
      </c>
      <c r="E73" s="2">
        <v>414</v>
      </c>
      <c r="F73" s="2">
        <v>441</v>
      </c>
      <c r="G73" s="3">
        <v>473</v>
      </c>
      <c r="H73" s="12">
        <v>506</v>
      </c>
      <c r="I73" s="12">
        <v>513</v>
      </c>
    </row>
    <row r="74" spans="1:9">
      <c r="A74" s="18" t="s">
        <v>14</v>
      </c>
      <c r="B74" s="2">
        <v>310</v>
      </c>
      <c r="C74" s="2">
        <v>322</v>
      </c>
      <c r="D74" s="2">
        <v>340</v>
      </c>
      <c r="E74" s="2">
        <v>345</v>
      </c>
      <c r="F74" s="2">
        <v>360</v>
      </c>
      <c r="G74" s="3">
        <v>371</v>
      </c>
      <c r="H74" s="12">
        <v>381</v>
      </c>
      <c r="I74" s="12">
        <v>388</v>
      </c>
    </row>
    <row r="75" spans="1:9">
      <c r="A75" s="20" t="s">
        <v>320</v>
      </c>
      <c r="B75" s="8"/>
      <c r="C75" s="8"/>
      <c r="D75" s="8"/>
      <c r="E75" s="8"/>
      <c r="F75" s="8"/>
      <c r="G75" s="8"/>
      <c r="H75" s="8"/>
      <c r="I75" s="15"/>
    </row>
    <row r="76" spans="1:9">
      <c r="A76" s="18" t="s">
        <v>16</v>
      </c>
      <c r="B76" s="2"/>
      <c r="C76" s="2"/>
      <c r="D76" s="2"/>
      <c r="E76" s="2">
        <v>193</v>
      </c>
      <c r="F76" s="2">
        <v>202</v>
      </c>
      <c r="G76" s="3">
        <v>210</v>
      </c>
      <c r="H76" s="12">
        <v>218</v>
      </c>
      <c r="I76" s="12">
        <v>229</v>
      </c>
    </row>
    <row r="77" spans="1:9">
      <c r="A77" s="18" t="s">
        <v>17</v>
      </c>
      <c r="B77" s="2"/>
      <c r="C77" s="2"/>
      <c r="D77" s="2"/>
      <c r="E77" s="2">
        <v>190</v>
      </c>
      <c r="F77" s="2">
        <v>200</v>
      </c>
      <c r="G77" s="3">
        <v>206</v>
      </c>
      <c r="H77" s="12">
        <v>216</v>
      </c>
      <c r="I77" s="12">
        <v>228</v>
      </c>
    </row>
    <row r="78" spans="1:9">
      <c r="A78" s="18" t="s">
        <v>146</v>
      </c>
      <c r="B78" s="2"/>
      <c r="C78" s="2"/>
      <c r="D78" s="2"/>
      <c r="E78" s="2">
        <v>188</v>
      </c>
      <c r="F78" s="2">
        <v>198</v>
      </c>
      <c r="G78" s="3">
        <v>204</v>
      </c>
      <c r="H78" s="12">
        <v>214</v>
      </c>
      <c r="I78" s="12">
        <v>224</v>
      </c>
    </row>
    <row r="79" spans="1:9">
      <c r="A79" s="18" t="s">
        <v>18</v>
      </c>
      <c r="B79" s="2"/>
      <c r="C79" s="2"/>
      <c r="D79" s="2">
        <v>57</v>
      </c>
      <c r="E79" s="2">
        <v>61</v>
      </c>
      <c r="F79" s="2">
        <v>64</v>
      </c>
      <c r="G79" s="3">
        <v>70</v>
      </c>
      <c r="H79" s="12">
        <v>77</v>
      </c>
      <c r="I79" s="12">
        <v>84</v>
      </c>
    </row>
    <row r="80" spans="1:9">
      <c r="A80" s="18" t="s">
        <v>19</v>
      </c>
      <c r="B80" s="2"/>
      <c r="C80" s="2"/>
      <c r="D80" s="2">
        <v>21</v>
      </c>
      <c r="E80" s="2">
        <v>24</v>
      </c>
      <c r="F80" s="2">
        <v>24</v>
      </c>
      <c r="G80" s="3">
        <v>26</v>
      </c>
      <c r="H80" s="12">
        <v>28</v>
      </c>
      <c r="I80" s="12">
        <v>32</v>
      </c>
    </row>
    <row r="81" spans="1:9">
      <c r="A81" s="18" t="s">
        <v>20</v>
      </c>
      <c r="B81" s="2"/>
      <c r="C81" s="2"/>
      <c r="D81" s="2">
        <v>49</v>
      </c>
      <c r="E81" s="2">
        <v>50</v>
      </c>
      <c r="F81" s="2">
        <v>50</v>
      </c>
      <c r="G81" s="3">
        <v>51</v>
      </c>
      <c r="H81" s="12">
        <v>50</v>
      </c>
      <c r="I81" s="12">
        <v>52</v>
      </c>
    </row>
    <row r="82" spans="1:9">
      <c r="A82" s="20" t="s">
        <v>321</v>
      </c>
      <c r="B82" s="8"/>
      <c r="C82" s="8"/>
      <c r="D82" s="8"/>
      <c r="E82" s="8"/>
      <c r="F82" s="8"/>
      <c r="G82" s="8"/>
      <c r="H82" s="8"/>
      <c r="I82" s="15"/>
    </row>
    <row r="83" spans="1:9">
      <c r="A83" s="21" t="s">
        <v>322</v>
      </c>
      <c r="B83" s="9"/>
      <c r="C83" s="9"/>
      <c r="D83" s="9"/>
      <c r="E83" s="9"/>
      <c r="F83" s="9"/>
      <c r="G83" s="9"/>
      <c r="H83" s="9"/>
      <c r="I83" s="16"/>
    </row>
    <row r="84" spans="1:9">
      <c r="A84" s="18" t="s">
        <v>21</v>
      </c>
      <c r="B84" s="2">
        <v>11918</v>
      </c>
      <c r="C84" s="2">
        <v>12330</v>
      </c>
      <c r="D84" s="2">
        <v>14515</v>
      </c>
      <c r="E84" s="2">
        <v>14564</v>
      </c>
      <c r="F84" s="2">
        <v>15157</v>
      </c>
      <c r="G84" s="3">
        <v>15424</v>
      </c>
      <c r="H84" s="12">
        <v>16090</v>
      </c>
      <c r="I84" s="12">
        <v>13916</v>
      </c>
    </row>
    <row r="85" spans="1:9" ht="18.75">
      <c r="A85" s="18" t="s">
        <v>147</v>
      </c>
      <c r="B85" s="2">
        <v>195505</v>
      </c>
      <c r="C85" s="2">
        <v>208852</v>
      </c>
      <c r="D85" s="2">
        <v>244883</v>
      </c>
      <c r="E85" s="2">
        <v>254737</v>
      </c>
      <c r="F85" s="2">
        <v>186538</v>
      </c>
      <c r="G85" s="3">
        <v>194440</v>
      </c>
      <c r="H85" s="12">
        <v>207141</v>
      </c>
      <c r="I85" s="12">
        <v>295361</v>
      </c>
    </row>
    <row r="86" spans="1:9">
      <c r="A86" s="18" t="s">
        <v>148</v>
      </c>
      <c r="B86" s="2">
        <v>0.41</v>
      </c>
      <c r="C86" s="2">
        <v>0.42</v>
      </c>
      <c r="D86" s="2">
        <v>0.47</v>
      </c>
      <c r="E86" s="2">
        <v>0.47</v>
      </c>
      <c r="F86" s="2">
        <v>0.48</v>
      </c>
      <c r="G86" s="3">
        <v>0.48</v>
      </c>
      <c r="H86" s="2"/>
      <c r="I86" s="7"/>
    </row>
    <row r="87" spans="1:9">
      <c r="A87" s="18" t="s">
        <v>149</v>
      </c>
      <c r="B87" s="2">
        <v>18244</v>
      </c>
      <c r="C87" s="2">
        <v>18503</v>
      </c>
      <c r="D87" s="2">
        <v>22181</v>
      </c>
      <c r="E87" s="2">
        <v>22450</v>
      </c>
      <c r="F87" s="2">
        <v>23551</v>
      </c>
      <c r="G87" s="3">
        <v>23818</v>
      </c>
      <c r="H87" s="12">
        <v>24468</v>
      </c>
      <c r="I87" s="12">
        <v>26328</v>
      </c>
    </row>
    <row r="88" spans="1:9" ht="18.75">
      <c r="A88" s="18" t="s">
        <v>150</v>
      </c>
      <c r="B88" s="2">
        <v>105346</v>
      </c>
      <c r="C88" s="2">
        <v>117736</v>
      </c>
      <c r="D88" s="2">
        <v>148742</v>
      </c>
      <c r="E88" s="2">
        <v>162580</v>
      </c>
      <c r="F88" s="2">
        <v>97423</v>
      </c>
      <c r="G88" s="3">
        <v>101422</v>
      </c>
      <c r="H88" s="12">
        <v>109261</v>
      </c>
      <c r="I88" s="12">
        <v>127600</v>
      </c>
    </row>
    <row r="89" spans="1:9">
      <c r="A89" s="18" t="s">
        <v>151</v>
      </c>
      <c r="B89" s="2">
        <v>0.3</v>
      </c>
      <c r="C89" s="2">
        <v>0.31</v>
      </c>
      <c r="D89" s="2">
        <v>0.37</v>
      </c>
      <c r="E89" s="2">
        <v>0.37</v>
      </c>
      <c r="F89" s="2">
        <v>0.39</v>
      </c>
      <c r="G89" s="3">
        <v>0.39</v>
      </c>
      <c r="H89" s="2"/>
      <c r="I89" s="7"/>
    </row>
    <row r="90" spans="1:9">
      <c r="A90" s="18" t="s">
        <v>22</v>
      </c>
      <c r="B90" s="2">
        <v>9293</v>
      </c>
      <c r="C90" s="2">
        <v>9474</v>
      </c>
      <c r="D90" s="2">
        <v>10845</v>
      </c>
      <c r="E90" s="2">
        <v>10714</v>
      </c>
      <c r="F90" s="2">
        <v>10899</v>
      </c>
      <c r="G90" s="3">
        <v>11128</v>
      </c>
      <c r="H90" s="12">
        <v>11637</v>
      </c>
      <c r="I90" s="12">
        <v>10242</v>
      </c>
    </row>
    <row r="91" spans="1:9" ht="18.75">
      <c r="A91" s="18" t="s">
        <v>152</v>
      </c>
      <c r="B91" s="2">
        <v>98795</v>
      </c>
      <c r="C91" s="2">
        <v>100198</v>
      </c>
      <c r="D91" s="2">
        <v>111164</v>
      </c>
      <c r="E91" s="2">
        <v>111531</v>
      </c>
      <c r="F91" s="2">
        <v>89048</v>
      </c>
      <c r="G91" s="3">
        <v>92895</v>
      </c>
      <c r="H91" s="12">
        <v>97872</v>
      </c>
      <c r="I91" s="12">
        <v>167764</v>
      </c>
    </row>
    <row r="92" spans="1:9">
      <c r="A92" s="18" t="s">
        <v>153</v>
      </c>
      <c r="B92" s="2">
        <v>0.57999999999999996</v>
      </c>
      <c r="C92" s="2">
        <v>0.56999999999999995</v>
      </c>
      <c r="D92" s="2">
        <v>0.64</v>
      </c>
      <c r="E92" s="2">
        <v>0.63</v>
      </c>
      <c r="F92" s="2">
        <v>0.63</v>
      </c>
      <c r="G92" s="3">
        <v>0.64</v>
      </c>
      <c r="H92" s="2"/>
      <c r="I92" s="7"/>
    </row>
    <row r="93" spans="1:9">
      <c r="A93" s="18" t="s">
        <v>23</v>
      </c>
      <c r="B93" s="2">
        <v>18155</v>
      </c>
      <c r="C93" s="2">
        <v>18941</v>
      </c>
      <c r="D93" s="2">
        <v>213055</v>
      </c>
      <c r="E93" s="2">
        <v>20998</v>
      </c>
      <c r="F93" s="2">
        <v>22021</v>
      </c>
      <c r="G93" s="3">
        <v>22334</v>
      </c>
      <c r="H93" s="2"/>
      <c r="I93" s="7"/>
    </row>
    <row r="94" spans="1:9" ht="18.75">
      <c r="A94" s="18" t="s">
        <v>154</v>
      </c>
      <c r="B94" s="2">
        <v>134587</v>
      </c>
      <c r="C94" s="2">
        <v>160897</v>
      </c>
      <c r="D94" s="2">
        <v>204717</v>
      </c>
      <c r="E94" s="2">
        <v>229416</v>
      </c>
      <c r="F94" s="2">
        <v>119894</v>
      </c>
      <c r="G94" s="3">
        <v>125766</v>
      </c>
      <c r="H94" s="2"/>
      <c r="I94" s="2"/>
    </row>
    <row r="95" spans="1:9">
      <c r="A95" s="18" t="s">
        <v>155</v>
      </c>
      <c r="B95" s="2">
        <v>0.28999999999999998</v>
      </c>
      <c r="C95" s="2">
        <v>0.31</v>
      </c>
      <c r="D95" s="2">
        <v>0.35</v>
      </c>
      <c r="E95" s="2">
        <v>0.34</v>
      </c>
      <c r="F95" s="2">
        <v>0.36</v>
      </c>
      <c r="G95" s="3">
        <v>0.37</v>
      </c>
      <c r="H95" s="2"/>
      <c r="I95" s="2"/>
    </row>
    <row r="96" spans="1:9">
      <c r="A96" s="21" t="s">
        <v>323</v>
      </c>
      <c r="B96" s="9"/>
      <c r="C96" s="9"/>
      <c r="D96" s="9"/>
      <c r="E96" s="9"/>
      <c r="F96" s="9"/>
      <c r="G96" s="9"/>
      <c r="H96" s="9"/>
      <c r="I96" s="16"/>
    </row>
    <row r="97" spans="1:9">
      <c r="A97" s="18" t="s">
        <v>199</v>
      </c>
      <c r="B97" s="2"/>
      <c r="C97" s="2"/>
      <c r="D97" s="2">
        <v>27</v>
      </c>
      <c r="E97" s="2">
        <v>27</v>
      </c>
      <c r="F97" s="2">
        <v>27</v>
      </c>
      <c r="G97" s="3">
        <v>27</v>
      </c>
      <c r="H97" s="12">
        <v>27</v>
      </c>
      <c r="I97" s="12">
        <v>27</v>
      </c>
    </row>
    <row r="98" spans="1:9">
      <c r="A98" s="18" t="s">
        <v>200</v>
      </c>
      <c r="B98" s="2"/>
      <c r="C98" s="2"/>
      <c r="D98" s="2">
        <v>616.79999999999995</v>
      </c>
      <c r="E98" s="2">
        <v>628</v>
      </c>
      <c r="F98" s="2">
        <v>655.20000000000005</v>
      </c>
      <c r="G98" s="3">
        <v>647.6</v>
      </c>
      <c r="H98" s="12">
        <v>662.6</v>
      </c>
      <c r="I98" s="12">
        <v>702.9</v>
      </c>
    </row>
    <row r="99" spans="1:9">
      <c r="A99" s="18" t="s">
        <v>201</v>
      </c>
      <c r="B99" s="2"/>
      <c r="C99" s="2"/>
      <c r="D99" s="2">
        <v>6</v>
      </c>
      <c r="E99" s="2">
        <v>6</v>
      </c>
      <c r="F99" s="2">
        <v>6</v>
      </c>
      <c r="G99" s="3">
        <v>6</v>
      </c>
      <c r="H99" s="2"/>
      <c r="I99" s="2"/>
    </row>
    <row r="100" spans="1:9">
      <c r="A100" s="18" t="s">
        <v>202</v>
      </c>
      <c r="B100" s="2"/>
      <c r="C100" s="2"/>
      <c r="D100" s="2">
        <v>199.2</v>
      </c>
      <c r="E100" s="2">
        <v>203.6</v>
      </c>
      <c r="F100" s="2">
        <v>203</v>
      </c>
      <c r="G100" s="3">
        <v>201.5</v>
      </c>
      <c r="H100" s="12">
        <v>213.6</v>
      </c>
      <c r="I100" s="12">
        <v>188.9</v>
      </c>
    </row>
    <row r="101" spans="1:9">
      <c r="A101" s="18" t="s">
        <v>203</v>
      </c>
      <c r="B101" s="2"/>
      <c r="C101" s="2"/>
      <c r="D101" s="2">
        <v>3</v>
      </c>
      <c r="E101" s="2">
        <v>3</v>
      </c>
      <c r="F101" s="2">
        <v>3</v>
      </c>
      <c r="G101" s="3">
        <v>3</v>
      </c>
      <c r="H101" s="2"/>
      <c r="I101" s="2"/>
    </row>
    <row r="102" spans="1:9">
      <c r="A102" s="18" t="s">
        <v>204</v>
      </c>
      <c r="B102" s="2"/>
      <c r="C102" s="2"/>
      <c r="D102" s="2">
        <v>268.60000000000002</v>
      </c>
      <c r="E102" s="2">
        <v>241.3</v>
      </c>
      <c r="F102" s="2">
        <v>254.1</v>
      </c>
      <c r="G102" s="3">
        <v>271.5</v>
      </c>
      <c r="H102" s="12">
        <v>290.8</v>
      </c>
      <c r="I102" s="12">
        <v>295.10000000000002</v>
      </c>
    </row>
    <row r="103" spans="1:9">
      <c r="A103" s="18" t="s">
        <v>205</v>
      </c>
      <c r="B103" s="2"/>
      <c r="C103" s="2"/>
      <c r="D103" s="2">
        <v>18</v>
      </c>
      <c r="E103" s="2">
        <v>18</v>
      </c>
      <c r="F103" s="2">
        <v>18</v>
      </c>
      <c r="G103" s="3">
        <v>18</v>
      </c>
      <c r="H103" s="2"/>
      <c r="I103" s="2"/>
    </row>
    <row r="104" spans="1:9">
      <c r="A104" s="18" t="s">
        <v>206</v>
      </c>
      <c r="B104" s="2"/>
      <c r="C104" s="2"/>
      <c r="D104" s="2">
        <v>814</v>
      </c>
      <c r="E104" s="2">
        <v>833.9</v>
      </c>
      <c r="F104" s="2">
        <v>872.8</v>
      </c>
      <c r="G104" s="3">
        <v>858.9</v>
      </c>
      <c r="H104" s="12">
        <v>874.2</v>
      </c>
      <c r="I104" s="12">
        <v>942.3</v>
      </c>
    </row>
    <row r="105" spans="1:9">
      <c r="A105" s="22" t="s">
        <v>324</v>
      </c>
      <c r="B105" s="10"/>
      <c r="C105" s="10"/>
      <c r="D105" s="10"/>
      <c r="E105" s="10"/>
      <c r="F105" s="10"/>
      <c r="G105" s="10"/>
      <c r="H105" s="10"/>
      <c r="I105" s="17"/>
    </row>
    <row r="106" spans="1:9">
      <c r="A106" s="20" t="s">
        <v>325</v>
      </c>
      <c r="B106" s="8"/>
      <c r="C106" s="8"/>
      <c r="D106" s="8"/>
      <c r="E106" s="8"/>
      <c r="F106" s="8"/>
      <c r="G106" s="8"/>
      <c r="H106" s="8"/>
      <c r="I106" s="15"/>
    </row>
    <row r="107" spans="1:9" ht="18.75">
      <c r="A107" s="18" t="s">
        <v>157</v>
      </c>
      <c r="B107" s="2"/>
      <c r="C107" s="2"/>
      <c r="D107" s="2"/>
      <c r="E107" s="2">
        <v>2.08</v>
      </c>
      <c r="F107" s="2">
        <v>2.11</v>
      </c>
      <c r="G107" s="3">
        <v>2.1</v>
      </c>
      <c r="H107" s="12">
        <v>2.1</v>
      </c>
      <c r="I107" s="12">
        <v>2.1</v>
      </c>
    </row>
    <row r="108" spans="1:9">
      <c r="A108" s="18" t="s">
        <v>24</v>
      </c>
      <c r="B108" s="2"/>
      <c r="C108" s="2"/>
      <c r="D108" s="2"/>
      <c r="E108" s="2">
        <v>0.47799999999999998</v>
      </c>
      <c r="F108" s="2">
        <v>0.45</v>
      </c>
      <c r="G108" s="3">
        <v>0.432</v>
      </c>
      <c r="H108" s="12">
        <v>0.41799999999999998</v>
      </c>
      <c r="I108" s="12">
        <v>0.40400000000000003</v>
      </c>
    </row>
    <row r="109" spans="1:9">
      <c r="A109" s="18" t="s">
        <v>25</v>
      </c>
      <c r="B109" s="2"/>
      <c r="C109" s="2"/>
      <c r="D109" s="2"/>
      <c r="E109" s="2">
        <v>0.52100000000000002</v>
      </c>
      <c r="F109" s="2">
        <v>0.55000000000000004</v>
      </c>
      <c r="G109" s="3">
        <v>0.56799999999999995</v>
      </c>
      <c r="H109" s="12">
        <v>0.58099999999999996</v>
      </c>
      <c r="I109" s="12">
        <v>0.59499999999999997</v>
      </c>
    </row>
    <row r="110" spans="1:9" ht="18.75">
      <c r="A110" s="18" t="s">
        <v>156</v>
      </c>
      <c r="B110" s="2"/>
      <c r="C110" s="2"/>
      <c r="D110" s="2">
        <v>5.57</v>
      </c>
      <c r="E110" s="2">
        <v>5.68</v>
      </c>
      <c r="F110" s="2">
        <v>6.06</v>
      </c>
      <c r="G110" s="3">
        <v>6.5</v>
      </c>
      <c r="H110" s="12">
        <v>7.1</v>
      </c>
      <c r="I110" s="12">
        <v>7.3</v>
      </c>
    </row>
    <row r="111" spans="1:9">
      <c r="A111" s="18" t="s">
        <v>98</v>
      </c>
      <c r="B111" s="2"/>
      <c r="C111" s="2"/>
      <c r="D111" s="2"/>
      <c r="E111" s="2">
        <v>1308</v>
      </c>
      <c r="F111" s="2">
        <v>1411</v>
      </c>
      <c r="G111" s="3">
        <v>1883</v>
      </c>
      <c r="H111" s="12">
        <v>2586</v>
      </c>
      <c r="I111" s="12">
        <v>2935</v>
      </c>
    </row>
    <row r="112" spans="1:9">
      <c r="A112" s="18" t="s">
        <v>97</v>
      </c>
      <c r="B112" s="2"/>
      <c r="C112" s="2"/>
      <c r="D112" s="2"/>
      <c r="E112" s="2">
        <v>10464</v>
      </c>
      <c r="F112" s="2">
        <v>13696</v>
      </c>
      <c r="G112" s="3">
        <v>17648</v>
      </c>
      <c r="H112" s="12">
        <v>20688</v>
      </c>
      <c r="I112" s="12">
        <v>23480</v>
      </c>
    </row>
    <row r="113" spans="1:9" ht="18.75">
      <c r="A113" s="18" t="s">
        <v>99</v>
      </c>
      <c r="B113" s="2"/>
      <c r="C113" s="2"/>
      <c r="D113" s="2">
        <v>69.58</v>
      </c>
      <c r="E113" s="2">
        <v>71.55</v>
      </c>
      <c r="F113" s="2">
        <v>71.010000000000005</v>
      </c>
      <c r="G113" s="3">
        <v>72.3</v>
      </c>
      <c r="H113" s="12">
        <v>76.400000000000006</v>
      </c>
      <c r="I113" s="12">
        <v>79.900000000000006</v>
      </c>
    </row>
    <row r="114" spans="1:9">
      <c r="A114" s="20" t="s">
        <v>326</v>
      </c>
      <c r="B114" s="8"/>
      <c r="C114" s="8"/>
      <c r="D114" s="8"/>
      <c r="E114" s="8"/>
      <c r="F114" s="8"/>
      <c r="G114" s="8"/>
      <c r="H114" s="8"/>
      <c r="I114" s="15"/>
    </row>
    <row r="115" spans="1:9" ht="18.75">
      <c r="A115" s="24" t="s">
        <v>158</v>
      </c>
      <c r="B115" s="2">
        <v>1133.32</v>
      </c>
      <c r="C115" s="2">
        <v>1263.75</v>
      </c>
      <c r="D115" s="2">
        <v>1339.89</v>
      </c>
      <c r="E115" s="2">
        <v>1504.73</v>
      </c>
      <c r="F115" s="2">
        <v>1537.93</v>
      </c>
      <c r="G115" s="3">
        <v>1473.12</v>
      </c>
      <c r="H115" s="12">
        <v>1435.77</v>
      </c>
      <c r="I115" s="12">
        <v>1450.22</v>
      </c>
    </row>
    <row r="116" spans="1:9" ht="18.75">
      <c r="A116" s="24" t="s">
        <v>159</v>
      </c>
      <c r="B116" s="2">
        <v>83.13</v>
      </c>
      <c r="C116" s="2">
        <v>84.34</v>
      </c>
      <c r="D116" s="2">
        <v>86.71</v>
      </c>
      <c r="E116" s="2">
        <v>85.26</v>
      </c>
      <c r="F116" s="2">
        <v>84.58</v>
      </c>
      <c r="G116" s="3">
        <v>83.93</v>
      </c>
      <c r="H116" s="12">
        <v>84</v>
      </c>
      <c r="I116" s="12">
        <v>81.61</v>
      </c>
    </row>
    <row r="117" spans="1:9" ht="18.75">
      <c r="A117" s="24" t="s">
        <v>160</v>
      </c>
      <c r="B117" s="2">
        <v>2017.09</v>
      </c>
      <c r="C117" s="2">
        <v>2086.66</v>
      </c>
      <c r="D117" s="2">
        <v>2166.5500000000002</v>
      </c>
      <c r="E117" s="2">
        <v>2170.2600000000002</v>
      </c>
      <c r="F117" s="2">
        <v>2189.5500000000002</v>
      </c>
      <c r="G117" s="3">
        <v>2148.58</v>
      </c>
      <c r="H117" s="12">
        <v>2140.2600000000002</v>
      </c>
      <c r="I117" s="12">
        <v>2099.1799999999998</v>
      </c>
    </row>
    <row r="118" spans="1:9" ht="18.75">
      <c r="A118" s="24" t="s">
        <v>161</v>
      </c>
      <c r="B118" s="2">
        <v>24.78</v>
      </c>
      <c r="C118" s="2">
        <v>26.83</v>
      </c>
      <c r="D118" s="2">
        <v>28.7</v>
      </c>
      <c r="E118" s="2">
        <v>29.9</v>
      </c>
      <c r="F118" s="2">
        <v>30.67</v>
      </c>
      <c r="G118" s="3">
        <v>30.49</v>
      </c>
      <c r="H118" s="12">
        <v>30.57</v>
      </c>
      <c r="I118" s="12">
        <v>30.57</v>
      </c>
    </row>
    <row r="119" spans="1:9" ht="18.75">
      <c r="A119" s="24" t="s">
        <v>162</v>
      </c>
      <c r="B119" s="2">
        <v>1031.79</v>
      </c>
      <c r="C119" s="2">
        <v>1127.48</v>
      </c>
      <c r="D119" s="2">
        <v>1222.82</v>
      </c>
      <c r="E119" s="2">
        <v>1283.1199999999999</v>
      </c>
      <c r="F119" s="2">
        <v>1326.24</v>
      </c>
      <c r="G119" s="3">
        <v>1324.31</v>
      </c>
      <c r="H119" s="12">
        <v>1332.57</v>
      </c>
      <c r="I119" s="12">
        <v>1339.88</v>
      </c>
    </row>
    <row r="120" spans="1:9" ht="18.75">
      <c r="A120" s="24" t="s">
        <v>163</v>
      </c>
      <c r="B120" s="2">
        <v>1050.19</v>
      </c>
      <c r="C120" s="2">
        <v>1179.4100000000001</v>
      </c>
      <c r="D120" s="2">
        <v>1253.19</v>
      </c>
      <c r="E120" s="2">
        <v>1419.48</v>
      </c>
      <c r="F120" s="2">
        <v>1453.36</v>
      </c>
      <c r="G120" s="3">
        <v>1389.19</v>
      </c>
      <c r="H120" s="12">
        <v>1351.77</v>
      </c>
      <c r="I120" s="12">
        <v>1368.62</v>
      </c>
    </row>
    <row r="121" spans="1:9" ht="18.75">
      <c r="A121" s="23" t="s">
        <v>164</v>
      </c>
      <c r="B121" s="2">
        <v>5999.82</v>
      </c>
      <c r="C121" s="2">
        <v>7261.2</v>
      </c>
      <c r="D121" s="2">
        <v>8062.14</v>
      </c>
      <c r="E121" s="2">
        <v>9613.91</v>
      </c>
      <c r="F121" s="2">
        <v>10292.469999999999</v>
      </c>
      <c r="G121" s="3">
        <v>10366.5</v>
      </c>
      <c r="H121" s="12">
        <v>10826.78</v>
      </c>
      <c r="I121" s="12">
        <v>11774.81</v>
      </c>
    </row>
    <row r="122" spans="1:9" ht="18.75">
      <c r="A122" s="24" t="s">
        <v>165</v>
      </c>
      <c r="B122" s="2">
        <v>996.43</v>
      </c>
      <c r="C122" s="2">
        <v>1116.3599999999999</v>
      </c>
      <c r="D122" s="2">
        <v>1184.58</v>
      </c>
      <c r="E122" s="2">
        <v>1080.75</v>
      </c>
      <c r="F122" s="2">
        <v>1091.32</v>
      </c>
      <c r="G122" s="3">
        <v>1011.87</v>
      </c>
      <c r="H122" s="12">
        <v>946.03</v>
      </c>
      <c r="I122" s="12">
        <v>902.9</v>
      </c>
    </row>
    <row r="123" spans="1:9" ht="18.75">
      <c r="A123" s="24" t="s">
        <v>166</v>
      </c>
      <c r="B123" s="2">
        <v>5223.2299999999996</v>
      </c>
      <c r="C123" s="2">
        <v>6273.51</v>
      </c>
      <c r="D123" s="2">
        <v>6963.29</v>
      </c>
      <c r="E123" s="2">
        <v>5008.34</v>
      </c>
      <c r="F123" s="2">
        <v>5241.45</v>
      </c>
      <c r="G123" s="3">
        <v>4982.5</v>
      </c>
      <c r="H123" s="12">
        <v>4843.83</v>
      </c>
      <c r="I123" s="12">
        <v>4868.3999999999996</v>
      </c>
    </row>
    <row r="124" spans="1:9" ht="18.75">
      <c r="A124" s="24" t="s">
        <v>167</v>
      </c>
      <c r="B124" s="2">
        <v>53.77</v>
      </c>
      <c r="C124" s="2">
        <v>63.05</v>
      </c>
      <c r="D124" s="2">
        <v>68.599999999999994</v>
      </c>
      <c r="E124" s="2">
        <v>46.21</v>
      </c>
      <c r="F124" s="2">
        <v>45.58</v>
      </c>
      <c r="G124" s="3">
        <v>48.4</v>
      </c>
      <c r="H124" s="12">
        <v>47.56</v>
      </c>
      <c r="I124" s="12">
        <v>46.25</v>
      </c>
    </row>
    <row r="125" spans="1:9" ht="18.75">
      <c r="A125" s="24" t="s">
        <v>168</v>
      </c>
      <c r="B125" s="2">
        <v>776.59</v>
      </c>
      <c r="C125" s="2">
        <v>987.69</v>
      </c>
      <c r="D125" s="2">
        <v>1098.8499999999999</v>
      </c>
      <c r="E125" s="2">
        <v>514.45000000000005</v>
      </c>
      <c r="F125" s="2">
        <v>490.59</v>
      </c>
      <c r="G125" s="3">
        <v>503.09</v>
      </c>
      <c r="H125" s="12">
        <v>527.63</v>
      </c>
      <c r="I125" s="12">
        <v>499.1</v>
      </c>
    </row>
    <row r="126" spans="1:9">
      <c r="A126" s="20" t="s">
        <v>327</v>
      </c>
      <c r="B126" s="8"/>
      <c r="C126" s="8"/>
      <c r="D126" s="8"/>
      <c r="E126" s="8"/>
      <c r="F126" s="8"/>
      <c r="G126" s="8"/>
      <c r="H126" s="8"/>
      <c r="I126" s="15"/>
    </row>
    <row r="127" spans="1:9" ht="18.75">
      <c r="A127" s="18" t="s">
        <v>103</v>
      </c>
      <c r="B127" s="2">
        <v>17.84</v>
      </c>
      <c r="C127" s="2">
        <v>17.920000000000002</v>
      </c>
      <c r="D127" s="2">
        <v>17.86</v>
      </c>
      <c r="E127" s="2">
        <v>17.260000000000002</v>
      </c>
      <c r="F127" s="2">
        <v>17.2</v>
      </c>
      <c r="G127" s="3">
        <v>16.59</v>
      </c>
      <c r="H127" s="12">
        <v>16.010000000000002</v>
      </c>
      <c r="I127" s="12">
        <v>14.49</v>
      </c>
    </row>
    <row r="128" spans="1:9" ht="18.75">
      <c r="A128" s="18" t="s">
        <v>169</v>
      </c>
      <c r="B128" s="2">
        <v>18040.86</v>
      </c>
      <c r="C128" s="2">
        <v>21264.32</v>
      </c>
      <c r="D128" s="2">
        <v>22848.62</v>
      </c>
      <c r="E128" s="2">
        <v>24401.03</v>
      </c>
      <c r="F128" s="2">
        <v>25785.22</v>
      </c>
      <c r="G128" s="3">
        <v>27244.29</v>
      </c>
      <c r="H128" s="12">
        <v>26622.71</v>
      </c>
      <c r="I128" s="12">
        <v>25651.63</v>
      </c>
    </row>
    <row r="129" spans="1:9">
      <c r="A129" s="18" t="s">
        <v>170</v>
      </c>
      <c r="B129" s="2">
        <v>1011.22</v>
      </c>
      <c r="C129" s="2">
        <v>1186.3499999999999</v>
      </c>
      <c r="D129" s="2">
        <v>1279.3800000000001</v>
      </c>
      <c r="E129" s="2">
        <v>1414.11</v>
      </c>
      <c r="F129" s="2">
        <v>1499.34</v>
      </c>
      <c r="G129" s="3">
        <v>1642.16</v>
      </c>
      <c r="H129" s="2"/>
      <c r="I129" s="2"/>
    </row>
    <row r="130" spans="1:9" ht="18.75">
      <c r="A130" s="18" t="s">
        <v>171</v>
      </c>
      <c r="B130" s="2">
        <v>100.37</v>
      </c>
      <c r="C130" s="2">
        <v>100.84</v>
      </c>
      <c r="D130" s="2">
        <v>102.51</v>
      </c>
      <c r="E130" s="2">
        <v>103.3</v>
      </c>
      <c r="F130" s="2">
        <v>103.23</v>
      </c>
      <c r="G130" s="3">
        <v>101.73</v>
      </c>
      <c r="H130" s="12">
        <v>100.21</v>
      </c>
      <c r="I130" s="12">
        <v>96.75</v>
      </c>
    </row>
    <row r="131" spans="1:9" ht="18.75">
      <c r="A131" s="18" t="s">
        <v>104</v>
      </c>
      <c r="B131" s="2">
        <v>132.44</v>
      </c>
      <c r="C131" s="2">
        <v>147.52000000000001</v>
      </c>
      <c r="D131" s="2">
        <v>157.36000000000001</v>
      </c>
      <c r="E131" s="2">
        <v>170.16</v>
      </c>
      <c r="F131" s="2">
        <v>231.87</v>
      </c>
      <c r="G131" s="3">
        <v>260.39999999999998</v>
      </c>
      <c r="H131" s="12">
        <v>191.04</v>
      </c>
      <c r="I131" s="12">
        <v>216.3</v>
      </c>
    </row>
    <row r="132" spans="1:9" ht="18.75">
      <c r="A132" s="18" t="s">
        <v>105</v>
      </c>
      <c r="B132" s="2">
        <v>5330.44</v>
      </c>
      <c r="C132" s="2">
        <v>5949.66</v>
      </c>
      <c r="D132" s="2">
        <v>6389.46</v>
      </c>
      <c r="E132" s="2">
        <v>6484.66</v>
      </c>
      <c r="F132" s="2">
        <v>7059.85</v>
      </c>
      <c r="G132" s="3">
        <v>7259.68</v>
      </c>
      <c r="H132" s="2"/>
      <c r="I132" s="2"/>
    </row>
    <row r="133" spans="1:9" ht="18.75">
      <c r="A133" s="18" t="s">
        <v>106</v>
      </c>
      <c r="B133" s="2">
        <v>16.57</v>
      </c>
      <c r="C133" s="2">
        <v>16.579999999999998</v>
      </c>
      <c r="D133" s="2">
        <v>16.52</v>
      </c>
      <c r="E133" s="2">
        <v>15.91</v>
      </c>
      <c r="F133" s="2">
        <v>15.83</v>
      </c>
      <c r="G133" s="3">
        <v>15.25</v>
      </c>
      <c r="H133" s="12">
        <v>14.72</v>
      </c>
      <c r="I133" s="12">
        <v>13.23</v>
      </c>
    </row>
    <row r="134" spans="1:9" ht="18.75">
      <c r="A134" s="18" t="s">
        <v>172</v>
      </c>
      <c r="B134" s="2">
        <v>7435.86</v>
      </c>
      <c r="C134" s="2">
        <v>8779.99</v>
      </c>
      <c r="D134" s="2">
        <v>9381.58</v>
      </c>
      <c r="E134" s="2">
        <v>10215.65</v>
      </c>
      <c r="F134" s="2">
        <v>11274.71</v>
      </c>
      <c r="G134" s="3">
        <v>12494.01</v>
      </c>
      <c r="H134" s="12">
        <v>13360.81</v>
      </c>
      <c r="I134" s="12">
        <v>13149.73</v>
      </c>
    </row>
    <row r="135" spans="1:9">
      <c r="A135" s="18" t="s">
        <v>173</v>
      </c>
      <c r="B135" s="2">
        <v>449</v>
      </c>
      <c r="C135" s="2">
        <v>529</v>
      </c>
      <c r="D135" s="2">
        <v>568</v>
      </c>
      <c r="E135" s="2">
        <v>642</v>
      </c>
      <c r="F135" s="2">
        <v>712</v>
      </c>
      <c r="G135" s="3">
        <v>819</v>
      </c>
      <c r="H135" s="2"/>
      <c r="I135" s="2"/>
    </row>
    <row r="136" spans="1:9" ht="18.75">
      <c r="A136" s="18" t="s">
        <v>174</v>
      </c>
      <c r="B136" s="2">
        <v>82.51</v>
      </c>
      <c r="C136" s="2">
        <v>81.89</v>
      </c>
      <c r="D136" s="2">
        <v>81.650000000000006</v>
      </c>
      <c r="E136" s="2">
        <v>81.7</v>
      </c>
      <c r="F136" s="2">
        <v>80.77</v>
      </c>
      <c r="G136" s="3">
        <v>78.27</v>
      </c>
      <c r="H136" s="12">
        <v>77.44</v>
      </c>
      <c r="I136" s="12">
        <v>72.3</v>
      </c>
    </row>
    <row r="137" spans="1:9" ht="18.75">
      <c r="A137" s="18" t="s">
        <v>107</v>
      </c>
      <c r="B137" s="2">
        <v>12.8</v>
      </c>
      <c r="C137" s="2">
        <v>16.07</v>
      </c>
      <c r="D137" s="2">
        <v>18.98</v>
      </c>
      <c r="E137" s="2">
        <v>24.47</v>
      </c>
      <c r="F137" s="2">
        <v>25.78</v>
      </c>
      <c r="G137" s="3">
        <v>27.05</v>
      </c>
      <c r="H137" s="12">
        <v>29.72</v>
      </c>
      <c r="I137" s="12">
        <v>32.479999999999997</v>
      </c>
    </row>
    <row r="138" spans="1:9" ht="18.75">
      <c r="A138" s="18" t="s">
        <v>108</v>
      </c>
      <c r="B138" s="2">
        <v>2423.56</v>
      </c>
      <c r="C138" s="2">
        <v>2771.27</v>
      </c>
      <c r="D138" s="2">
        <v>2995.16</v>
      </c>
      <c r="E138" s="2">
        <v>3011.44</v>
      </c>
      <c r="F138" s="2">
        <v>3150.45</v>
      </c>
      <c r="G138" s="3">
        <v>3278.81</v>
      </c>
      <c r="H138" s="2"/>
      <c r="I138" s="2"/>
    </row>
    <row r="139" spans="1:9" ht="18.75">
      <c r="A139" s="18" t="s">
        <v>109</v>
      </c>
      <c r="B139" s="2">
        <v>10473</v>
      </c>
      <c r="C139" s="2">
        <v>10902</v>
      </c>
      <c r="D139" s="2">
        <v>10947</v>
      </c>
      <c r="E139" s="2">
        <v>11024</v>
      </c>
      <c r="F139" s="2">
        <v>11048</v>
      </c>
      <c r="G139" s="3">
        <v>10721</v>
      </c>
      <c r="H139" s="12">
        <v>10513</v>
      </c>
      <c r="I139" s="12">
        <v>10318</v>
      </c>
    </row>
    <row r="140" spans="1:9" ht="18.75">
      <c r="A140" s="18" t="s">
        <v>175</v>
      </c>
      <c r="B140" s="2">
        <v>4978.87</v>
      </c>
      <c r="C140" s="2">
        <v>5780.47</v>
      </c>
      <c r="D140" s="2">
        <v>6523.25</v>
      </c>
      <c r="E140" s="2">
        <v>6818.78</v>
      </c>
      <c r="F140" s="2">
        <v>6920.93</v>
      </c>
      <c r="G140" s="3">
        <v>6857.99</v>
      </c>
      <c r="H140" s="12">
        <v>6739.15</v>
      </c>
      <c r="I140" s="12">
        <v>7044.41</v>
      </c>
    </row>
    <row r="141" spans="1:9" ht="18.75">
      <c r="A141" s="18" t="s">
        <v>176</v>
      </c>
      <c r="B141" s="2">
        <v>4754</v>
      </c>
      <c r="C141" s="2">
        <v>5302</v>
      </c>
      <c r="D141" s="2">
        <v>5959</v>
      </c>
      <c r="E141" s="2">
        <v>6185</v>
      </c>
      <c r="F141" s="2">
        <v>6264</v>
      </c>
      <c r="G141" s="3">
        <v>6397</v>
      </c>
      <c r="H141" s="2"/>
      <c r="I141" s="2"/>
    </row>
    <row r="142" spans="1:9" ht="18.75">
      <c r="A142" s="18" t="s">
        <v>177</v>
      </c>
      <c r="B142" s="2">
        <v>15.82</v>
      </c>
      <c r="C142" s="2">
        <v>16.899999999999999</v>
      </c>
      <c r="D142" s="2">
        <v>18.899999999999999</v>
      </c>
      <c r="E142" s="2">
        <v>19.559999999999999</v>
      </c>
      <c r="F142" s="2">
        <v>19.88</v>
      </c>
      <c r="G142" s="3">
        <v>20.91</v>
      </c>
      <c r="H142" s="12">
        <v>20.36</v>
      </c>
      <c r="I142" s="12">
        <v>22.36</v>
      </c>
    </row>
    <row r="143" spans="1:9" ht="18.75">
      <c r="A143" s="18" t="s">
        <v>110</v>
      </c>
      <c r="B143" s="2">
        <v>18.579999999999998</v>
      </c>
      <c r="C143" s="2">
        <v>20.32</v>
      </c>
      <c r="D143" s="2">
        <v>22.72</v>
      </c>
      <c r="E143" s="2">
        <v>2803</v>
      </c>
      <c r="F143" s="2">
        <v>47.22</v>
      </c>
      <c r="G143" s="3">
        <v>53.33</v>
      </c>
      <c r="H143" s="12">
        <v>41.91</v>
      </c>
      <c r="I143" s="12">
        <v>50.17</v>
      </c>
    </row>
    <row r="144" spans="1:9" ht="18.75">
      <c r="A144" s="18" t="s">
        <v>111</v>
      </c>
      <c r="B144" s="2">
        <v>1406.02</v>
      </c>
      <c r="C144" s="2">
        <v>1534.39</v>
      </c>
      <c r="D144" s="2">
        <v>1705.97</v>
      </c>
      <c r="E144" s="2">
        <v>1736.6</v>
      </c>
      <c r="F144" s="2">
        <v>1893.61</v>
      </c>
      <c r="G144" s="3">
        <v>1857.66</v>
      </c>
      <c r="H144" s="2"/>
      <c r="I144" s="2"/>
    </row>
    <row r="145" spans="1:9">
      <c r="A145" s="18" t="s">
        <v>102</v>
      </c>
      <c r="B145" s="2">
        <v>2213</v>
      </c>
      <c r="C145" s="2">
        <v>2494</v>
      </c>
      <c r="D145" s="2">
        <v>2486</v>
      </c>
      <c r="E145" s="2">
        <v>2457</v>
      </c>
      <c r="F145" s="2">
        <v>2603</v>
      </c>
      <c r="G145" s="3">
        <v>2689</v>
      </c>
      <c r="H145" s="12">
        <v>2409</v>
      </c>
      <c r="I145" s="12">
        <v>2306</v>
      </c>
    </row>
    <row r="146" spans="1:9" ht="18.75">
      <c r="A146" s="18" t="s">
        <v>178</v>
      </c>
      <c r="B146" s="2">
        <v>5626.13</v>
      </c>
      <c r="C146" s="2">
        <v>6703.86</v>
      </c>
      <c r="D146" s="2">
        <v>6943.79</v>
      </c>
      <c r="E146" s="2">
        <v>7366.6</v>
      </c>
      <c r="F146" s="2">
        <v>7589.59</v>
      </c>
      <c r="G146" s="3">
        <v>7892.29</v>
      </c>
      <c r="H146" s="12">
        <v>6522.76</v>
      </c>
      <c r="I146" s="12">
        <v>5457.5</v>
      </c>
    </row>
    <row r="147" spans="1:9">
      <c r="A147" s="18" t="s">
        <v>179</v>
      </c>
      <c r="B147" s="2">
        <v>25423</v>
      </c>
      <c r="C147" s="2">
        <v>26880</v>
      </c>
      <c r="D147" s="2">
        <v>27932</v>
      </c>
      <c r="E147" s="2">
        <v>29982</v>
      </c>
      <c r="F147" s="2">
        <v>29157</v>
      </c>
      <c r="G147" s="3">
        <v>29350</v>
      </c>
      <c r="H147" s="2"/>
      <c r="I147" s="2"/>
    </row>
    <row r="148" spans="1:9" ht="18.75">
      <c r="A148" s="18" t="s">
        <v>180</v>
      </c>
      <c r="B148" s="2">
        <v>2.04</v>
      </c>
      <c r="C148" s="2">
        <v>2.0499999999999998</v>
      </c>
      <c r="D148" s="2">
        <v>1.95</v>
      </c>
      <c r="E148" s="2">
        <v>2.04</v>
      </c>
      <c r="F148" s="2">
        <v>2.58</v>
      </c>
      <c r="G148" s="3">
        <v>2.5499999999999998</v>
      </c>
      <c r="H148" s="12">
        <v>2.42</v>
      </c>
      <c r="I148" s="12">
        <v>2.08</v>
      </c>
    </row>
    <row r="149" spans="1:9" ht="18.75">
      <c r="A149" s="18" t="s">
        <v>112</v>
      </c>
      <c r="B149" s="2">
        <v>101.07</v>
      </c>
      <c r="C149" s="2">
        <v>111.14</v>
      </c>
      <c r="D149" s="2">
        <v>115.66</v>
      </c>
      <c r="E149" s="2">
        <v>117.66</v>
      </c>
      <c r="F149" s="2">
        <v>158.87</v>
      </c>
      <c r="G149" s="3">
        <v>180.01</v>
      </c>
      <c r="H149" s="12">
        <v>119.42</v>
      </c>
      <c r="I149" s="12">
        <v>133.66</v>
      </c>
    </row>
    <row r="150" spans="1:9" ht="18.75">
      <c r="A150" s="18" t="s">
        <v>113</v>
      </c>
      <c r="B150" s="2">
        <v>1500.86</v>
      </c>
      <c r="C150" s="2">
        <v>1644</v>
      </c>
      <c r="D150" s="2">
        <v>1688.33</v>
      </c>
      <c r="E150" s="2">
        <v>1736.62</v>
      </c>
      <c r="F150" s="2">
        <v>2015.78</v>
      </c>
      <c r="G150" s="3">
        <v>2123.21</v>
      </c>
      <c r="H150" s="2"/>
      <c r="I150" s="2"/>
    </row>
    <row r="151" spans="1:9">
      <c r="A151" s="20" t="s">
        <v>328</v>
      </c>
      <c r="B151" s="8"/>
      <c r="C151" s="8"/>
      <c r="D151" s="8"/>
      <c r="E151" s="8"/>
      <c r="F151" s="8"/>
      <c r="G151" s="8"/>
      <c r="H151" s="8"/>
      <c r="I151" s="15"/>
    </row>
    <row r="152" spans="1:9" ht="18.75">
      <c r="A152" s="18" t="s">
        <v>101</v>
      </c>
      <c r="B152" s="2">
        <v>42.05</v>
      </c>
      <c r="C152" s="2">
        <v>45.33</v>
      </c>
      <c r="D152" s="2">
        <v>47.49</v>
      </c>
      <c r="E152" s="2">
        <v>50.96</v>
      </c>
      <c r="F152" s="2">
        <v>52.88</v>
      </c>
      <c r="G152" s="3">
        <v>56.18</v>
      </c>
      <c r="H152" s="12">
        <v>60.86</v>
      </c>
      <c r="I152" s="12">
        <v>65.12</v>
      </c>
    </row>
    <row r="153" spans="1:9" ht="18.75">
      <c r="A153" s="18" t="s">
        <v>181</v>
      </c>
      <c r="B153" s="2">
        <v>45.82</v>
      </c>
      <c r="C153" s="2">
        <v>49.99</v>
      </c>
      <c r="D153" s="2">
        <v>52.82</v>
      </c>
      <c r="E153" s="2">
        <v>57.3</v>
      </c>
      <c r="F153" s="2">
        <v>59.79</v>
      </c>
      <c r="G153" s="3">
        <v>63.29</v>
      </c>
      <c r="H153" s="2"/>
      <c r="I153" s="2"/>
    </row>
    <row r="154" spans="1:9">
      <c r="A154" s="18" t="s">
        <v>31</v>
      </c>
      <c r="B154" s="2"/>
      <c r="C154" s="2"/>
      <c r="D154" s="2"/>
      <c r="E154" s="2">
        <v>4484</v>
      </c>
      <c r="F154" s="2">
        <v>5339</v>
      </c>
      <c r="G154" s="3">
        <v>6163</v>
      </c>
      <c r="H154" s="12">
        <v>7689</v>
      </c>
      <c r="I154" s="12">
        <v>8802</v>
      </c>
    </row>
    <row r="155" spans="1:9">
      <c r="A155" s="18" t="s">
        <v>26</v>
      </c>
      <c r="B155" s="2">
        <v>0.69</v>
      </c>
      <c r="C155" s="2">
        <v>0.67100000000000004</v>
      </c>
      <c r="D155" s="2">
        <v>0.64500000000000002</v>
      </c>
      <c r="E155" s="2">
        <v>0.59299999999999997</v>
      </c>
      <c r="F155" s="2">
        <v>0.52900000000000003</v>
      </c>
      <c r="G155" s="3">
        <v>0.45100000000000001</v>
      </c>
      <c r="H155" s="12">
        <v>0.372</v>
      </c>
      <c r="I155" s="12">
        <v>0.28699999999999998</v>
      </c>
    </row>
    <row r="156" spans="1:9">
      <c r="A156" s="18" t="s">
        <v>27</v>
      </c>
      <c r="B156" s="2">
        <v>0.13</v>
      </c>
      <c r="C156" s="2">
        <v>0.152</v>
      </c>
      <c r="D156" s="2">
        <v>0.182</v>
      </c>
      <c r="E156" s="2">
        <v>0.24299999999999999</v>
      </c>
      <c r="F156" s="2">
        <v>0.30199999999999999</v>
      </c>
      <c r="G156" s="3">
        <v>0.32500000000000001</v>
      </c>
      <c r="H156" s="12">
        <v>0.30499999999999999</v>
      </c>
      <c r="I156" s="12">
        <v>0.27900000000000003</v>
      </c>
    </row>
    <row r="157" spans="1:9">
      <c r="A157" s="18" t="s">
        <v>28</v>
      </c>
      <c r="B157" s="2">
        <v>8.1000000000000003E-2</v>
      </c>
      <c r="C157" s="2">
        <v>6.2E-2</v>
      </c>
      <c r="D157" s="2">
        <v>0.05</v>
      </c>
      <c r="E157" s="2">
        <v>3.4000000000000002E-2</v>
      </c>
      <c r="F157" s="2">
        <v>2.5000000000000001E-2</v>
      </c>
      <c r="G157" s="3">
        <v>1.7000000000000001E-2</v>
      </c>
      <c r="H157" s="12">
        <v>1.4E-2</v>
      </c>
      <c r="I157" s="12">
        <v>0.01</v>
      </c>
    </row>
    <row r="158" spans="1:9">
      <c r="A158" s="18" t="s">
        <v>29</v>
      </c>
      <c r="B158" s="2"/>
      <c r="C158" s="2"/>
      <c r="D158" s="2"/>
      <c r="E158" s="2"/>
      <c r="F158" s="2"/>
      <c r="G158" s="3"/>
      <c r="H158" s="12">
        <v>0.115</v>
      </c>
      <c r="I158" s="12">
        <v>0.13200000000000001</v>
      </c>
    </row>
    <row r="159" spans="1:9">
      <c r="A159" s="18" t="s">
        <v>30</v>
      </c>
      <c r="B159" s="2"/>
      <c r="C159" s="2"/>
      <c r="D159" s="2"/>
      <c r="E159" s="2"/>
      <c r="F159" s="2"/>
      <c r="G159" s="3"/>
      <c r="H159" s="12">
        <v>0.156</v>
      </c>
      <c r="I159" s="12">
        <v>0.26300000000000001</v>
      </c>
    </row>
    <row r="160" spans="1:9">
      <c r="A160" s="18" t="s">
        <v>32</v>
      </c>
      <c r="B160" s="2"/>
      <c r="C160" s="2">
        <v>13</v>
      </c>
      <c r="D160" s="2">
        <v>16</v>
      </c>
      <c r="E160" s="2">
        <v>18</v>
      </c>
      <c r="F160" s="2">
        <v>22</v>
      </c>
      <c r="G160" s="3">
        <v>25</v>
      </c>
      <c r="H160" s="12">
        <v>30</v>
      </c>
      <c r="I160" s="12">
        <v>32</v>
      </c>
    </row>
    <row r="161" spans="1:9">
      <c r="A161" s="18" t="s">
        <v>33</v>
      </c>
      <c r="B161" s="2">
        <v>977</v>
      </c>
      <c r="C161" s="2">
        <v>1147</v>
      </c>
      <c r="D161" s="2">
        <v>1375</v>
      </c>
      <c r="E161" s="2">
        <v>1549</v>
      </c>
      <c r="F161" s="2">
        <v>1829</v>
      </c>
      <c r="G161" s="3">
        <v>2092</v>
      </c>
      <c r="H161" s="12">
        <v>2468</v>
      </c>
      <c r="I161" s="12">
        <v>3040</v>
      </c>
    </row>
    <row r="162" spans="1:9">
      <c r="A162" s="18" t="s">
        <v>182</v>
      </c>
      <c r="B162" s="2">
        <v>78</v>
      </c>
      <c r="C162" s="2">
        <v>109</v>
      </c>
      <c r="D162" s="2">
        <v>116</v>
      </c>
      <c r="E162" s="2">
        <v>134</v>
      </c>
      <c r="F162" s="2">
        <v>151</v>
      </c>
      <c r="G162" s="3">
        <v>180</v>
      </c>
      <c r="H162" s="2"/>
      <c r="I162" s="2"/>
    </row>
    <row r="163" spans="1:9">
      <c r="A163" s="18" t="s">
        <v>34</v>
      </c>
      <c r="B163" s="2">
        <v>8285</v>
      </c>
      <c r="C163" s="2">
        <v>9945</v>
      </c>
      <c r="D163" s="2">
        <v>12611</v>
      </c>
      <c r="E163" s="2">
        <v>14366</v>
      </c>
      <c r="F163" s="2">
        <v>17300</v>
      </c>
      <c r="G163" s="3">
        <v>19941</v>
      </c>
      <c r="H163" s="12">
        <v>23791</v>
      </c>
      <c r="I163" s="12">
        <v>28125</v>
      </c>
    </row>
    <row r="164" spans="1:9">
      <c r="A164" s="18" t="s">
        <v>100</v>
      </c>
      <c r="B164" s="2">
        <v>21165</v>
      </c>
      <c r="C164" s="2">
        <v>24330</v>
      </c>
      <c r="D164" s="2">
        <v>30672</v>
      </c>
      <c r="E164" s="2">
        <v>34415</v>
      </c>
      <c r="F164" s="2">
        <v>41770</v>
      </c>
      <c r="G164" s="3">
        <v>48165</v>
      </c>
      <c r="H164" s="2"/>
      <c r="I164" s="2"/>
    </row>
    <row r="165" spans="1:9">
      <c r="A165" s="18" t="s">
        <v>35</v>
      </c>
      <c r="B165" s="2">
        <v>7437</v>
      </c>
      <c r="C165" s="2">
        <v>8947</v>
      </c>
      <c r="D165" s="2">
        <v>11225</v>
      </c>
      <c r="E165" s="2">
        <v>12971</v>
      </c>
      <c r="F165" s="2">
        <v>15696</v>
      </c>
      <c r="G165" s="3">
        <v>18098</v>
      </c>
      <c r="H165" s="2"/>
      <c r="I165" s="2"/>
    </row>
    <row r="166" spans="1:9">
      <c r="A166" s="18" t="s">
        <v>36</v>
      </c>
      <c r="B166" s="2">
        <v>601</v>
      </c>
      <c r="C166" s="2">
        <v>647</v>
      </c>
      <c r="D166" s="2">
        <v>1247</v>
      </c>
      <c r="E166" s="2">
        <v>123</v>
      </c>
      <c r="F166" s="2">
        <v>1372</v>
      </c>
      <c r="G166" s="3">
        <v>1434</v>
      </c>
      <c r="H166" s="2"/>
      <c r="I166" s="2"/>
    </row>
    <row r="167" spans="1:9" ht="18.75">
      <c r="A167" s="18" t="s">
        <v>183</v>
      </c>
      <c r="B167" s="2">
        <v>122.57</v>
      </c>
      <c r="C167" s="2">
        <v>126.38</v>
      </c>
      <c r="D167" s="2">
        <v>129.97</v>
      </c>
      <c r="E167" s="2">
        <v>134</v>
      </c>
      <c r="F167" s="2">
        <v>137</v>
      </c>
      <c r="G167" s="3">
        <v>139.25</v>
      </c>
      <c r="H167" s="12">
        <v>140.4</v>
      </c>
      <c r="I167" s="12">
        <v>139.58000000000001</v>
      </c>
    </row>
    <row r="168" spans="1:9">
      <c r="A168" s="18" t="s">
        <v>37</v>
      </c>
      <c r="B168" s="2">
        <v>1192</v>
      </c>
      <c r="C168" s="2">
        <v>1061</v>
      </c>
      <c r="D168" s="2">
        <v>590</v>
      </c>
      <c r="E168" s="2">
        <v>422</v>
      </c>
      <c r="F168" s="2">
        <v>329</v>
      </c>
      <c r="G168" s="3">
        <v>310</v>
      </c>
      <c r="H168" s="12">
        <v>282</v>
      </c>
      <c r="I168" s="12">
        <v>264</v>
      </c>
    </row>
    <row r="169" spans="1:9">
      <c r="A169" s="22" t="s">
        <v>329</v>
      </c>
      <c r="B169" s="10"/>
      <c r="C169" s="10"/>
      <c r="D169" s="10"/>
      <c r="E169" s="10"/>
      <c r="F169" s="10"/>
      <c r="G169" s="10"/>
      <c r="H169" s="10"/>
      <c r="I169" s="17"/>
    </row>
    <row r="170" spans="1:9" ht="18.75">
      <c r="A170" s="18" t="s">
        <v>209</v>
      </c>
      <c r="B170" s="2"/>
      <c r="C170" s="2"/>
      <c r="D170" s="2"/>
      <c r="E170" s="2">
        <v>212.26</v>
      </c>
      <c r="F170" s="2">
        <v>220.94</v>
      </c>
      <c r="G170" s="3">
        <v>194.32</v>
      </c>
      <c r="H170" s="12">
        <v>190.02</v>
      </c>
      <c r="I170" s="12">
        <v>184.86</v>
      </c>
    </row>
    <row r="171" spans="1:9" ht="18.75">
      <c r="A171" s="18" t="s">
        <v>184</v>
      </c>
      <c r="B171" s="2"/>
      <c r="C171" s="2"/>
      <c r="D171" s="2"/>
      <c r="E171" s="2">
        <v>27573.4</v>
      </c>
      <c r="F171" s="2">
        <v>30097.39</v>
      </c>
      <c r="G171" s="3">
        <v>30047.01</v>
      </c>
      <c r="H171" s="12">
        <v>31239.87</v>
      </c>
      <c r="I171" s="12">
        <v>32812.550000000003</v>
      </c>
    </row>
    <row r="172" spans="1:9" ht="18.75">
      <c r="A172" s="18" t="s">
        <v>207</v>
      </c>
      <c r="B172" s="2"/>
      <c r="C172" s="2"/>
      <c r="D172" s="2"/>
      <c r="E172" s="2">
        <v>403.37</v>
      </c>
      <c r="F172" s="2">
        <v>431.3</v>
      </c>
      <c r="G172" s="3">
        <v>410</v>
      </c>
      <c r="H172" s="12">
        <v>431.34</v>
      </c>
      <c r="I172" s="12">
        <v>472.43</v>
      </c>
    </row>
    <row r="173" spans="1:9" ht="18.75">
      <c r="A173" s="18" t="s">
        <v>185</v>
      </c>
      <c r="B173" s="2"/>
      <c r="C173" s="2"/>
      <c r="D173" s="2"/>
      <c r="E173" s="2">
        <v>164516.22</v>
      </c>
      <c r="F173" s="2">
        <v>181509.19</v>
      </c>
      <c r="G173" s="3">
        <v>173689.76</v>
      </c>
      <c r="H173" s="12">
        <v>182432.29</v>
      </c>
      <c r="I173" s="12">
        <v>192588.5</v>
      </c>
    </row>
    <row r="174" spans="1:9">
      <c r="A174" s="20" t="s">
        <v>330</v>
      </c>
      <c r="B174" s="8"/>
      <c r="C174" s="8"/>
      <c r="D174" s="8"/>
      <c r="E174" s="8"/>
      <c r="F174" s="8"/>
      <c r="G174" s="8"/>
      <c r="H174" s="8"/>
      <c r="I174" s="15"/>
    </row>
    <row r="175" spans="1:9" ht="18.75">
      <c r="A175" s="18" t="s">
        <v>208</v>
      </c>
      <c r="B175" s="2"/>
      <c r="C175" s="2">
        <v>18.62</v>
      </c>
      <c r="D175" s="2">
        <v>18.93</v>
      </c>
      <c r="E175" s="2">
        <v>21.06</v>
      </c>
      <c r="F175" s="2">
        <v>23.05</v>
      </c>
      <c r="G175" s="3">
        <v>25.35</v>
      </c>
      <c r="H175" s="12">
        <v>28.14</v>
      </c>
      <c r="I175" s="12">
        <v>30.84</v>
      </c>
    </row>
    <row r="176" spans="1:9" ht="18.75">
      <c r="A176" s="18" t="s">
        <v>184</v>
      </c>
      <c r="B176" s="2"/>
      <c r="C176" s="2">
        <v>9612.2900000000009</v>
      </c>
      <c r="D176" s="2">
        <v>9812.33</v>
      </c>
      <c r="E176" s="2">
        <v>10595.62</v>
      </c>
      <c r="F176" s="2">
        <v>11241.85</v>
      </c>
      <c r="G176" s="3">
        <v>11960.6</v>
      </c>
      <c r="H176" s="12">
        <v>12579.29</v>
      </c>
      <c r="I176" s="12">
        <v>13456.92</v>
      </c>
    </row>
    <row r="177" spans="1:9" ht="18.75">
      <c r="A177" s="18" t="s">
        <v>212</v>
      </c>
      <c r="B177" s="2"/>
      <c r="C177" s="2"/>
      <c r="D177" s="2">
        <v>18.739999999999998</v>
      </c>
      <c r="E177" s="2">
        <v>20.75</v>
      </c>
      <c r="F177" s="2">
        <v>23.24</v>
      </c>
      <c r="G177" s="3">
        <v>24.96</v>
      </c>
      <c r="H177" s="12">
        <v>27.73</v>
      </c>
      <c r="I177" s="12">
        <v>30.38</v>
      </c>
    </row>
    <row r="178" spans="1:9" ht="18.75">
      <c r="A178" s="18" t="s">
        <v>186</v>
      </c>
      <c r="B178" s="2"/>
      <c r="C178" s="2"/>
      <c r="D178" s="2">
        <v>9768.81</v>
      </c>
      <c r="E178" s="2">
        <v>10550.32</v>
      </c>
      <c r="F178" s="2">
        <v>11556.36</v>
      </c>
      <c r="G178" s="3">
        <v>11905.3</v>
      </c>
      <c r="H178" s="12">
        <v>12527.88</v>
      </c>
      <c r="I178" s="12">
        <v>13396.96</v>
      </c>
    </row>
    <row r="179" spans="1:9" ht="18.75">
      <c r="A179" s="18" t="s">
        <v>211</v>
      </c>
      <c r="B179" s="2"/>
      <c r="C179" s="2">
        <v>39.32</v>
      </c>
      <c r="D179" s="2">
        <v>39.04</v>
      </c>
      <c r="E179" s="2">
        <v>39.67</v>
      </c>
      <c r="F179" s="2">
        <v>38.130000000000003</v>
      </c>
      <c r="G179" s="3">
        <v>33.58</v>
      </c>
      <c r="H179" s="12">
        <v>33.32</v>
      </c>
      <c r="I179" s="12">
        <v>36.89</v>
      </c>
    </row>
    <row r="180" spans="1:9" ht="18.75">
      <c r="A180" s="18" t="s">
        <v>185</v>
      </c>
      <c r="B180" s="2"/>
      <c r="C180" s="2">
        <v>29465.79</v>
      </c>
      <c r="D180" s="2">
        <v>29187.09</v>
      </c>
      <c r="E180" s="2">
        <v>29173.89</v>
      </c>
      <c r="F180" s="2">
        <v>27530.19</v>
      </c>
      <c r="G180" s="3">
        <v>23754.31</v>
      </c>
      <c r="H180" s="12">
        <v>23792.26</v>
      </c>
      <c r="I180" s="12">
        <v>26962.2</v>
      </c>
    </row>
    <row r="181" spans="1:9" ht="18.75">
      <c r="A181" s="18" t="s">
        <v>210</v>
      </c>
      <c r="B181" s="2"/>
      <c r="C181" s="2"/>
      <c r="D181" s="2">
        <v>32.26</v>
      </c>
      <c r="E181" s="2">
        <v>32.159999999999997</v>
      </c>
      <c r="F181" s="2">
        <v>30.69</v>
      </c>
      <c r="G181" s="3">
        <v>27.14</v>
      </c>
      <c r="H181" s="12">
        <v>26.52</v>
      </c>
      <c r="I181" s="12">
        <v>29.19</v>
      </c>
    </row>
    <row r="182" spans="1:9" ht="18.75">
      <c r="A182" s="18" t="s">
        <v>187</v>
      </c>
      <c r="B182" s="2"/>
      <c r="C182" s="2"/>
      <c r="D182" s="2">
        <v>26999.85</v>
      </c>
      <c r="E182" s="2">
        <v>26702.85</v>
      </c>
      <c r="F182" s="2">
        <v>25103.42</v>
      </c>
      <c r="G182" s="3">
        <v>21598.37</v>
      </c>
      <c r="H182" s="12">
        <v>21273.21</v>
      </c>
      <c r="I182" s="12">
        <v>24091.7</v>
      </c>
    </row>
    <row r="183" spans="1:9">
      <c r="A183" s="20" t="s">
        <v>331</v>
      </c>
      <c r="B183" s="8"/>
      <c r="C183" s="8"/>
      <c r="D183" s="8"/>
      <c r="E183" s="8"/>
      <c r="F183" s="8"/>
      <c r="G183" s="8"/>
      <c r="H183" s="8"/>
      <c r="I183" s="15"/>
    </row>
    <row r="184" spans="1:9" ht="18.75">
      <c r="A184" s="18" t="s">
        <v>213</v>
      </c>
      <c r="B184" s="2">
        <v>305.27</v>
      </c>
      <c r="C184" s="2">
        <v>328.62</v>
      </c>
      <c r="D184" s="2">
        <v>355.7</v>
      </c>
      <c r="E184" s="2">
        <v>185.35</v>
      </c>
      <c r="F184" s="2">
        <v>190.82</v>
      </c>
      <c r="G184" s="3">
        <v>161.91</v>
      </c>
      <c r="H184" s="12">
        <v>154.28</v>
      </c>
      <c r="I184" s="12">
        <v>145.68</v>
      </c>
    </row>
    <row r="185" spans="1:9" ht="18.75">
      <c r="A185" s="18" t="s">
        <v>184</v>
      </c>
      <c r="B185" s="2">
        <v>15020.81</v>
      </c>
      <c r="C185" s="2">
        <v>16760.25</v>
      </c>
      <c r="D185" s="2">
        <v>18467.55</v>
      </c>
      <c r="E185" s="2">
        <v>11250.94</v>
      </c>
      <c r="F185" s="2">
        <v>12084.1</v>
      </c>
      <c r="G185" s="3">
        <v>10742.66</v>
      </c>
      <c r="H185" s="12">
        <v>10228.709999999999</v>
      </c>
      <c r="I185" s="12">
        <v>9765.18</v>
      </c>
    </row>
    <row r="186" spans="1:9">
      <c r="A186" s="18" t="s">
        <v>188</v>
      </c>
      <c r="B186" s="2"/>
      <c r="C186" s="2"/>
      <c r="D186" s="2"/>
      <c r="E186" s="2">
        <v>60.7</v>
      </c>
      <c r="F186" s="2">
        <v>63.33</v>
      </c>
      <c r="G186" s="3">
        <v>66.349999999999994</v>
      </c>
      <c r="H186" s="2"/>
      <c r="I186" s="2"/>
    </row>
    <row r="187" spans="1:9" ht="18.75">
      <c r="A187" s="18" t="s">
        <v>214</v>
      </c>
      <c r="B187" s="2">
        <v>244.81</v>
      </c>
      <c r="C187" s="2">
        <v>282.01</v>
      </c>
      <c r="D187" s="2">
        <v>318.85000000000002</v>
      </c>
      <c r="E187" s="2">
        <v>307.66000000000003</v>
      </c>
      <c r="F187" s="2">
        <v>333.28</v>
      </c>
      <c r="G187" s="3">
        <v>315</v>
      </c>
      <c r="H187" s="12">
        <v>334.13</v>
      </c>
      <c r="I187" s="12">
        <v>368.69</v>
      </c>
    </row>
    <row r="188" spans="1:9" ht="18.75">
      <c r="A188" s="18" t="s">
        <v>189</v>
      </c>
      <c r="B188" s="2">
        <v>43389.67</v>
      </c>
      <c r="C188" s="2">
        <v>51374.74</v>
      </c>
      <c r="D188" s="2">
        <v>59534.86</v>
      </c>
      <c r="E188" s="2">
        <v>55738.080000000002</v>
      </c>
      <c r="F188" s="2">
        <v>61016.62</v>
      </c>
      <c r="G188" s="3">
        <v>57955.72</v>
      </c>
      <c r="H188" s="12">
        <v>61080.1</v>
      </c>
      <c r="I188" s="12">
        <v>66771.520000000004</v>
      </c>
    </row>
    <row r="189" spans="1:9">
      <c r="A189" s="18" t="s">
        <v>188</v>
      </c>
      <c r="B189" s="2">
        <v>177.24</v>
      </c>
      <c r="C189" s="2">
        <v>182.17</v>
      </c>
      <c r="D189" s="2">
        <v>186.72</v>
      </c>
      <c r="E189" s="2">
        <v>181.16</v>
      </c>
      <c r="F189" s="2">
        <v>183.08</v>
      </c>
      <c r="G189" s="3">
        <v>183.99</v>
      </c>
      <c r="H189" s="2"/>
      <c r="I189" s="2"/>
    </row>
    <row r="190" spans="1:9">
      <c r="A190" s="18" t="s">
        <v>190</v>
      </c>
      <c r="B190" s="2"/>
      <c r="C190" s="2"/>
      <c r="D190" s="2"/>
      <c r="E190" s="2">
        <v>0.98640000000000005</v>
      </c>
      <c r="F190" s="2">
        <v>0.98950000000000005</v>
      </c>
      <c r="G190" s="3">
        <v>0.99009999999999998</v>
      </c>
      <c r="H190" s="12">
        <v>0.99019999999999997</v>
      </c>
      <c r="I190" s="12">
        <v>0.99119999999999997</v>
      </c>
    </row>
    <row r="191" spans="1:9">
      <c r="A191" s="18" t="s">
        <v>191</v>
      </c>
      <c r="B191" s="2"/>
      <c r="C191" s="2"/>
      <c r="D191" s="2"/>
      <c r="E191" s="2">
        <v>0.92779999999999996</v>
      </c>
      <c r="F191" s="2">
        <v>0.93320000000000003</v>
      </c>
      <c r="G191" s="3">
        <v>0.94279999999999997</v>
      </c>
      <c r="H191" s="12">
        <v>0.95369999999999999</v>
      </c>
      <c r="I191" s="12">
        <v>0.95850000000000002</v>
      </c>
    </row>
    <row r="192" spans="1:9">
      <c r="A192" s="20" t="s">
        <v>332</v>
      </c>
      <c r="B192" s="8"/>
      <c r="C192" s="8"/>
      <c r="D192" s="8"/>
      <c r="E192" s="8"/>
      <c r="F192" s="8"/>
      <c r="G192" s="8"/>
      <c r="H192" s="8"/>
      <c r="I192" s="15"/>
    </row>
    <row r="193" spans="1:9">
      <c r="A193" s="18" t="s">
        <v>38</v>
      </c>
      <c r="B193" s="2">
        <v>33672</v>
      </c>
      <c r="C193" s="2">
        <v>35884</v>
      </c>
      <c r="D193" s="2">
        <v>38243</v>
      </c>
      <c r="E193" s="2">
        <v>41738</v>
      </c>
      <c r="F193" s="2">
        <v>45052</v>
      </c>
      <c r="G193" s="3">
        <v>48905</v>
      </c>
      <c r="H193" s="12">
        <v>52789</v>
      </c>
      <c r="I193" s="12">
        <v>56786</v>
      </c>
    </row>
    <row r="194" spans="1:9" ht="18.75">
      <c r="A194" s="18" t="s">
        <v>192</v>
      </c>
      <c r="B194" s="2">
        <v>63.37</v>
      </c>
      <c r="C194" s="2">
        <v>67.290000000000006</v>
      </c>
      <c r="D194" s="2">
        <v>71.459999999999994</v>
      </c>
      <c r="E194" s="2">
        <v>74.89</v>
      </c>
      <c r="F194" s="2">
        <v>81.78</v>
      </c>
      <c r="G194" s="3">
        <v>89.43</v>
      </c>
      <c r="H194" s="12">
        <v>98.12</v>
      </c>
      <c r="I194" s="12">
        <v>106.9</v>
      </c>
    </row>
    <row r="195" spans="1:9">
      <c r="A195" s="18" t="s">
        <v>194</v>
      </c>
      <c r="B195" s="2">
        <v>3726</v>
      </c>
      <c r="C195" s="2">
        <v>4425.6000000000004</v>
      </c>
      <c r="D195" s="2">
        <v>5255.8</v>
      </c>
      <c r="E195" s="2">
        <v>5890.6</v>
      </c>
      <c r="F195" s="2">
        <v>6897.3</v>
      </c>
      <c r="G195" s="3">
        <v>8569.1</v>
      </c>
      <c r="H195" s="12">
        <v>9777.7999999999993</v>
      </c>
      <c r="I195" s="12">
        <v>10914.5</v>
      </c>
    </row>
    <row r="196" spans="1:9">
      <c r="A196" s="18" t="s">
        <v>193</v>
      </c>
      <c r="B196" s="2"/>
      <c r="C196" s="2"/>
      <c r="D196" s="2"/>
      <c r="E196" s="2">
        <v>2753</v>
      </c>
      <c r="F196" s="2">
        <v>2790.3</v>
      </c>
      <c r="G196" s="3">
        <v>3081.2</v>
      </c>
      <c r="H196" s="12">
        <v>3433.5</v>
      </c>
      <c r="I196" s="12">
        <v>3424.5</v>
      </c>
    </row>
    <row r="197" spans="1:9">
      <c r="A197" s="18" t="s">
        <v>39</v>
      </c>
      <c r="B197" s="2"/>
      <c r="C197" s="2"/>
      <c r="D197" s="2"/>
      <c r="E197" s="2">
        <v>3373</v>
      </c>
      <c r="F197" s="2">
        <v>3875</v>
      </c>
      <c r="G197" s="3">
        <v>3952</v>
      </c>
      <c r="H197" s="2"/>
      <c r="I197" s="2"/>
    </row>
    <row r="198" spans="1:9">
      <c r="A198" s="18" t="s">
        <v>40</v>
      </c>
      <c r="B198" s="2"/>
      <c r="C198" s="2"/>
      <c r="D198" s="2"/>
      <c r="E198" s="2">
        <v>5248</v>
      </c>
      <c r="F198" s="2">
        <v>5290</v>
      </c>
      <c r="G198" s="3">
        <v>5727</v>
      </c>
      <c r="H198" s="2"/>
      <c r="I198" s="2"/>
    </row>
    <row r="199" spans="1:9">
      <c r="A199" s="18" t="s">
        <v>41</v>
      </c>
      <c r="B199" s="2"/>
      <c r="C199" s="2"/>
      <c r="D199" s="2"/>
      <c r="E199" s="2">
        <v>833</v>
      </c>
      <c r="F199" s="2">
        <v>1399</v>
      </c>
      <c r="G199" s="3">
        <v>810</v>
      </c>
      <c r="H199" s="2"/>
      <c r="I199" s="2"/>
    </row>
    <row r="200" spans="1:9">
      <c r="A200" s="18" t="s">
        <v>42</v>
      </c>
      <c r="B200" s="2">
        <v>53</v>
      </c>
      <c r="C200" s="2">
        <v>58</v>
      </c>
      <c r="D200" s="2">
        <v>69</v>
      </c>
      <c r="E200" s="2">
        <v>81</v>
      </c>
      <c r="F200" s="2">
        <v>92</v>
      </c>
      <c r="G200" s="3">
        <v>105</v>
      </c>
      <c r="H200" s="12">
        <v>124</v>
      </c>
      <c r="I200" s="12">
        <v>149</v>
      </c>
    </row>
    <row r="201" spans="1:9">
      <c r="A201" s="18" t="s">
        <v>195</v>
      </c>
      <c r="B201" s="2">
        <v>1471</v>
      </c>
      <c r="C201" s="2">
        <v>1699</v>
      </c>
      <c r="D201" s="2">
        <v>2058</v>
      </c>
      <c r="E201" s="2">
        <v>2408</v>
      </c>
      <c r="F201" s="2">
        <v>2816.1</v>
      </c>
      <c r="G201" s="3">
        <v>3195.4</v>
      </c>
      <c r="H201" s="12">
        <v>3727.5</v>
      </c>
      <c r="I201" s="12">
        <v>4484.2</v>
      </c>
    </row>
    <row r="202" spans="1:9">
      <c r="A202" s="18" t="s">
        <v>43</v>
      </c>
      <c r="B202" s="2">
        <v>42</v>
      </c>
      <c r="C202" s="2">
        <v>46</v>
      </c>
      <c r="D202" s="2">
        <v>55</v>
      </c>
      <c r="E202" s="2">
        <v>67</v>
      </c>
      <c r="F202" s="2">
        <v>76</v>
      </c>
      <c r="G202" s="3">
        <v>85</v>
      </c>
      <c r="H202" s="12">
        <v>103</v>
      </c>
      <c r="I202" s="12">
        <v>124</v>
      </c>
    </row>
    <row r="203" spans="1:9">
      <c r="A203" s="18" t="s">
        <v>196</v>
      </c>
      <c r="B203" s="2">
        <v>1217</v>
      </c>
      <c r="C203" s="2">
        <v>1403</v>
      </c>
      <c r="D203" s="2">
        <v>1699</v>
      </c>
      <c r="E203" s="2">
        <v>2050</v>
      </c>
      <c r="F203" s="2">
        <v>2418</v>
      </c>
      <c r="G203" s="12">
        <v>2722.7</v>
      </c>
      <c r="H203" s="12">
        <v>3269.7</v>
      </c>
      <c r="I203" s="12">
        <v>3976.9</v>
      </c>
    </row>
    <row r="204" spans="1:9" ht="15" customHeight="1">
      <c r="A204" s="18" t="s">
        <v>44</v>
      </c>
      <c r="B204" s="2">
        <v>5</v>
      </c>
      <c r="C204" s="2">
        <v>5</v>
      </c>
      <c r="D204" s="2">
        <v>9</v>
      </c>
      <c r="E204" s="2">
        <v>9</v>
      </c>
      <c r="F204" s="2">
        <v>9</v>
      </c>
      <c r="G204" s="12">
        <v>10</v>
      </c>
      <c r="H204" s="12">
        <v>9</v>
      </c>
      <c r="I204" s="12">
        <v>6</v>
      </c>
    </row>
    <row r="205" spans="1:9">
      <c r="A205" s="18" t="s">
        <v>197</v>
      </c>
      <c r="B205" s="2">
        <v>169</v>
      </c>
      <c r="C205" s="2">
        <v>172</v>
      </c>
      <c r="D205" s="2">
        <v>291</v>
      </c>
      <c r="E205" s="2">
        <v>290</v>
      </c>
      <c r="F205" s="2">
        <v>303.5</v>
      </c>
      <c r="G205" s="12">
        <v>341.2</v>
      </c>
      <c r="H205" s="12">
        <v>298.8</v>
      </c>
      <c r="I205" s="12">
        <v>203</v>
      </c>
    </row>
    <row r="206" spans="1:9">
      <c r="A206" s="18" t="s">
        <v>45</v>
      </c>
      <c r="B206" s="2">
        <v>533</v>
      </c>
      <c r="C206" s="2">
        <v>417</v>
      </c>
      <c r="D206" s="2">
        <v>222</v>
      </c>
      <c r="E206" s="2">
        <v>143</v>
      </c>
      <c r="F206" s="2">
        <v>126</v>
      </c>
      <c r="G206" s="12">
        <v>123</v>
      </c>
      <c r="H206" s="12">
        <v>112</v>
      </c>
      <c r="I206" s="12">
        <v>92</v>
      </c>
    </row>
    <row r="207" spans="1:9">
      <c r="A207" s="18" t="s">
        <v>198</v>
      </c>
      <c r="B207" s="2">
        <v>4193</v>
      </c>
      <c r="C207" s="2">
        <v>4434</v>
      </c>
      <c r="D207" s="2">
        <v>846</v>
      </c>
      <c r="E207" s="2">
        <v>575</v>
      </c>
      <c r="F207" s="2">
        <v>497.6</v>
      </c>
      <c r="G207" s="12">
        <v>568.9</v>
      </c>
      <c r="H207" s="12">
        <v>505</v>
      </c>
      <c r="I207" s="12">
        <v>434.9</v>
      </c>
    </row>
    <row r="208" spans="1:9" ht="18.75">
      <c r="A208" s="18" t="s">
        <v>215</v>
      </c>
      <c r="B208" s="2">
        <v>1073.98</v>
      </c>
      <c r="C208" s="2">
        <v>1165.55</v>
      </c>
      <c r="D208" s="2">
        <v>1228.44</v>
      </c>
      <c r="E208" s="2">
        <v>1283.3499999999999</v>
      </c>
      <c r="F208" s="2">
        <v>1315.66</v>
      </c>
      <c r="G208" s="12">
        <v>1303.17</v>
      </c>
      <c r="H208" s="12">
        <v>1285.1500000000001</v>
      </c>
      <c r="I208" s="12">
        <v>1272.1500000000001</v>
      </c>
    </row>
    <row r="209" spans="1:9" ht="18.75">
      <c r="A209" s="18" t="s">
        <v>216</v>
      </c>
      <c r="B209" s="2">
        <v>670.12</v>
      </c>
      <c r="C209" s="2">
        <v>715.79</v>
      </c>
      <c r="D209" s="2">
        <v>749.8</v>
      </c>
      <c r="E209" s="2">
        <v>771.17</v>
      </c>
      <c r="F209" s="2">
        <v>781.88</v>
      </c>
      <c r="G209" s="3">
        <v>765.4</v>
      </c>
      <c r="H209" s="12">
        <v>745.35</v>
      </c>
      <c r="I209" s="12">
        <v>722.87</v>
      </c>
    </row>
    <row r="210" spans="1:9" ht="18.75">
      <c r="A210" s="18" t="s">
        <v>217</v>
      </c>
      <c r="B210" s="2"/>
      <c r="C210" s="2"/>
      <c r="D210" s="2"/>
      <c r="E210" s="2">
        <v>10.96</v>
      </c>
      <c r="F210" s="2">
        <v>14.76</v>
      </c>
      <c r="G210" s="3">
        <v>14.32</v>
      </c>
      <c r="H210" s="12">
        <v>17.649999999999999</v>
      </c>
      <c r="I210" s="12">
        <v>21.96</v>
      </c>
    </row>
    <row r="211" spans="1:9" ht="18.75">
      <c r="A211" s="18" t="s">
        <v>218</v>
      </c>
      <c r="B211" s="2">
        <v>317.86</v>
      </c>
      <c r="C211" s="2">
        <v>331.73</v>
      </c>
      <c r="D211" s="2">
        <v>346.82</v>
      </c>
      <c r="E211" s="2">
        <v>348.96</v>
      </c>
      <c r="F211" s="2">
        <v>346.69</v>
      </c>
      <c r="G211" s="3">
        <v>352.33</v>
      </c>
      <c r="H211" s="12">
        <v>358.32</v>
      </c>
      <c r="I211" s="12">
        <v>355.2</v>
      </c>
    </row>
    <row r="212" spans="1:9" ht="18.75">
      <c r="A212" s="18" t="s">
        <v>219</v>
      </c>
      <c r="B212" s="2">
        <v>55.68</v>
      </c>
      <c r="C212" s="2">
        <v>71.34</v>
      </c>
      <c r="D212" s="2">
        <v>87.29</v>
      </c>
      <c r="E212" s="2">
        <v>109.19</v>
      </c>
      <c r="F212" s="2">
        <v>126.66</v>
      </c>
      <c r="G212" s="3">
        <v>140.01</v>
      </c>
      <c r="H212" s="12">
        <v>161.51</v>
      </c>
      <c r="I212" s="12">
        <v>183.05</v>
      </c>
    </row>
    <row r="213" spans="1:9" ht="18.75">
      <c r="A213" s="24" t="s">
        <v>220</v>
      </c>
      <c r="B213" s="2">
        <v>1.39</v>
      </c>
      <c r="C213" s="2">
        <v>2.39</v>
      </c>
      <c r="D213" s="2">
        <v>2.81</v>
      </c>
      <c r="E213" s="2">
        <v>2.74</v>
      </c>
      <c r="F213" s="2">
        <v>3.27</v>
      </c>
      <c r="G213" s="3">
        <v>3.74</v>
      </c>
      <c r="H213" s="12">
        <v>4.33</v>
      </c>
      <c r="I213" s="12">
        <v>5.07</v>
      </c>
    </row>
    <row r="214" spans="1:9" ht="18.75">
      <c r="A214" s="18" t="s">
        <v>221</v>
      </c>
      <c r="B214" s="2">
        <v>346.28</v>
      </c>
      <c r="C214" s="2">
        <v>376.71</v>
      </c>
      <c r="D214" s="2">
        <v>390.03</v>
      </c>
      <c r="E214" s="2">
        <v>401.94</v>
      </c>
      <c r="F214" s="2">
        <v>406.06</v>
      </c>
      <c r="G214" s="3">
        <v>396.74</v>
      </c>
      <c r="H214" s="12">
        <v>377.35</v>
      </c>
      <c r="I214" s="12">
        <v>365.4</v>
      </c>
    </row>
    <row r="215" spans="1:9" ht="18.75">
      <c r="A215" s="24" t="s">
        <v>222</v>
      </c>
      <c r="B215" s="2">
        <v>1488.85</v>
      </c>
      <c r="C215" s="2">
        <v>1519.69</v>
      </c>
      <c r="D215" s="2">
        <v>1566.28</v>
      </c>
      <c r="E215" s="2">
        <v>1593.21</v>
      </c>
      <c r="F215" s="2">
        <v>1618.11</v>
      </c>
      <c r="G215" s="3">
        <v>1602.42</v>
      </c>
      <c r="H215" s="12">
        <v>1552.5</v>
      </c>
      <c r="I215" s="2"/>
    </row>
    <row r="216" spans="1:9">
      <c r="A216" s="18" t="s">
        <v>223</v>
      </c>
      <c r="B216" s="2">
        <v>1.95</v>
      </c>
      <c r="C216" s="2">
        <v>1.98</v>
      </c>
      <c r="D216" s="2">
        <v>1.96</v>
      </c>
      <c r="E216" s="2">
        <v>1.97</v>
      </c>
      <c r="F216" s="2">
        <v>1.96</v>
      </c>
      <c r="G216" s="3">
        <v>1.94</v>
      </c>
      <c r="H216" s="2"/>
      <c r="I216" s="2"/>
    </row>
    <row r="217" spans="1:9">
      <c r="A217" s="18" t="s">
        <v>224</v>
      </c>
      <c r="B217" s="2">
        <v>0.30499999999999999</v>
      </c>
      <c r="C217" s="2">
        <v>0.308</v>
      </c>
      <c r="D217" s="2">
        <v>0.29699999999999999</v>
      </c>
      <c r="E217" s="2">
        <v>0.309</v>
      </c>
      <c r="F217" s="2">
        <v>0.312</v>
      </c>
      <c r="G217" s="3">
        <v>0.32</v>
      </c>
      <c r="H217" s="2"/>
      <c r="I217" s="2"/>
    </row>
    <row r="218" spans="1:9" ht="18.75">
      <c r="A218" s="18" t="s">
        <v>225</v>
      </c>
      <c r="B218" s="2">
        <v>1.9</v>
      </c>
      <c r="C218" s="2">
        <v>1.72</v>
      </c>
      <c r="D218" s="2">
        <v>1.31</v>
      </c>
      <c r="E218" s="2">
        <v>1.06</v>
      </c>
      <c r="F218" s="2">
        <v>1.07</v>
      </c>
      <c r="G218" s="3">
        <v>1.01</v>
      </c>
      <c r="H218" s="12">
        <v>0.94</v>
      </c>
      <c r="I218" s="12">
        <v>0.83</v>
      </c>
    </row>
    <row r="219" spans="1:9">
      <c r="A219" s="20" t="s">
        <v>333</v>
      </c>
      <c r="B219" s="8"/>
      <c r="C219" s="8"/>
      <c r="D219" s="8"/>
      <c r="E219" s="8"/>
      <c r="F219" s="8"/>
      <c r="G219" s="8"/>
      <c r="H219" s="8"/>
      <c r="I219" s="15"/>
    </row>
    <row r="220" spans="1:9" ht="18.75">
      <c r="A220" s="18" t="s">
        <v>226</v>
      </c>
      <c r="B220" s="2">
        <v>2.2400000000000002</v>
      </c>
      <c r="C220" s="2">
        <v>2.46</v>
      </c>
      <c r="D220" s="2">
        <v>2.58</v>
      </c>
      <c r="E220" s="2">
        <v>2.35</v>
      </c>
      <c r="F220" s="2">
        <v>2.63</v>
      </c>
      <c r="G220" s="3">
        <v>2.71</v>
      </c>
      <c r="H220" s="12">
        <v>2.72</v>
      </c>
      <c r="I220" s="12">
        <v>2.83</v>
      </c>
    </row>
    <row r="221" spans="1:9" ht="18.75">
      <c r="A221" s="18" t="s">
        <v>227</v>
      </c>
      <c r="B221" s="2">
        <v>72.27</v>
      </c>
      <c r="C221" s="2">
        <v>74.53</v>
      </c>
      <c r="D221" s="2">
        <v>77.48</v>
      </c>
      <c r="E221" s="2">
        <v>68.33</v>
      </c>
      <c r="F221" s="2">
        <v>74.34</v>
      </c>
      <c r="G221" s="3">
        <v>73.08</v>
      </c>
      <c r="H221" s="12">
        <v>72.33</v>
      </c>
      <c r="I221" s="12">
        <v>77.66</v>
      </c>
    </row>
    <row r="222" spans="1:9">
      <c r="A222" s="18" t="s">
        <v>228</v>
      </c>
      <c r="B222" s="2"/>
      <c r="C222" s="2"/>
      <c r="D222" s="2"/>
      <c r="E222" s="2">
        <v>29.03</v>
      </c>
      <c r="F222" s="2">
        <v>28.27</v>
      </c>
      <c r="G222" s="3">
        <v>27</v>
      </c>
      <c r="H222" s="2"/>
      <c r="I222" s="2"/>
    </row>
    <row r="223" spans="1:9" ht="18.75">
      <c r="A223" s="18" t="s">
        <v>229</v>
      </c>
      <c r="B223" s="2">
        <v>37.89</v>
      </c>
      <c r="C223" s="2">
        <v>42.6</v>
      </c>
      <c r="D223" s="2">
        <v>45.87</v>
      </c>
      <c r="E223" s="2">
        <v>55.98</v>
      </c>
      <c r="F223" s="2">
        <v>59.83</v>
      </c>
      <c r="G223" s="3">
        <v>61.36</v>
      </c>
      <c r="H223" s="12">
        <v>63.82</v>
      </c>
      <c r="I223" s="12">
        <v>66.78</v>
      </c>
    </row>
    <row r="224" spans="1:9" ht="18.75">
      <c r="A224" s="18" t="s">
        <v>189</v>
      </c>
      <c r="B224" s="2">
        <v>68427.53</v>
      </c>
      <c r="C224" s="2">
        <v>75423.839999999997</v>
      </c>
      <c r="D224" s="2">
        <v>81707.58</v>
      </c>
      <c r="E224" s="2">
        <v>79435.649999999994</v>
      </c>
      <c r="F224" s="2">
        <v>92774.56</v>
      </c>
      <c r="G224" s="3">
        <v>91772.45</v>
      </c>
      <c r="H224" s="12">
        <v>97338.8</v>
      </c>
      <c r="I224" s="12">
        <v>98611.25</v>
      </c>
    </row>
    <row r="225" spans="1:9">
      <c r="A225" s="18" t="s">
        <v>228</v>
      </c>
      <c r="B225" s="2">
        <v>1805.72</v>
      </c>
      <c r="C225" s="2">
        <v>1770.65</v>
      </c>
      <c r="D225" s="2">
        <v>1781.27</v>
      </c>
      <c r="E225" s="2">
        <v>1419.04</v>
      </c>
      <c r="F225" s="2">
        <v>1550.68</v>
      </c>
      <c r="G225" s="3">
        <v>1495.72</v>
      </c>
      <c r="H225" s="2"/>
      <c r="I225" s="2"/>
    </row>
    <row r="226" spans="1:9" ht="18.75">
      <c r="A226" s="18" t="s">
        <v>232</v>
      </c>
      <c r="B226" s="2">
        <v>18.86</v>
      </c>
      <c r="C226" s="2">
        <v>21.03</v>
      </c>
      <c r="D226" s="2">
        <v>23.02</v>
      </c>
      <c r="E226" s="2">
        <v>32.39</v>
      </c>
      <c r="F226" s="2">
        <v>33.43</v>
      </c>
      <c r="G226" s="3">
        <v>34.590000000000003</v>
      </c>
      <c r="H226" s="12">
        <v>35.72</v>
      </c>
      <c r="I226" s="12">
        <v>37.049999999999997</v>
      </c>
    </row>
    <row r="227" spans="1:9" ht="18.75">
      <c r="A227" s="18" t="s">
        <v>189</v>
      </c>
      <c r="B227" s="2">
        <v>5535.74</v>
      </c>
      <c r="C227" s="2">
        <v>6564.88</v>
      </c>
      <c r="D227" s="2">
        <v>7638.42</v>
      </c>
      <c r="E227" s="2">
        <v>11514.14</v>
      </c>
      <c r="F227" s="2">
        <v>12784.9</v>
      </c>
      <c r="G227" s="3">
        <v>13312.41</v>
      </c>
      <c r="H227" s="12">
        <v>14091.68</v>
      </c>
      <c r="I227" s="12">
        <v>14948.68</v>
      </c>
    </row>
    <row r="228" spans="1:9" ht="18.75">
      <c r="A228" s="18" t="s">
        <v>233</v>
      </c>
      <c r="B228" s="2">
        <v>13.23</v>
      </c>
      <c r="C228" s="2">
        <v>15.22</v>
      </c>
      <c r="D228" s="2">
        <v>16.27</v>
      </c>
      <c r="E228" s="2">
        <v>16.47</v>
      </c>
      <c r="F228" s="2">
        <v>18.920000000000002</v>
      </c>
      <c r="G228" s="3">
        <v>19.3</v>
      </c>
      <c r="H228" s="12">
        <v>20.13</v>
      </c>
      <c r="I228" s="12">
        <v>22.13</v>
      </c>
    </row>
    <row r="229" spans="1:9" ht="18.75">
      <c r="A229" s="18" t="s">
        <v>189</v>
      </c>
      <c r="B229" s="2">
        <v>16892.63</v>
      </c>
      <c r="C229" s="2">
        <v>19503.560000000001</v>
      </c>
      <c r="D229" s="2">
        <v>20657.060000000001</v>
      </c>
      <c r="E229" s="2">
        <v>19216.14</v>
      </c>
      <c r="F229" s="2">
        <v>24054.59</v>
      </c>
      <c r="G229" s="3">
        <v>24223.94</v>
      </c>
      <c r="H229" s="12">
        <v>25172.51</v>
      </c>
      <c r="I229" s="12">
        <v>28578.71</v>
      </c>
    </row>
    <row r="230" spans="1:9" ht="18.75">
      <c r="A230" s="18" t="s">
        <v>234</v>
      </c>
      <c r="B230" s="2">
        <v>5.81</v>
      </c>
      <c r="C230" s="2">
        <v>6.35</v>
      </c>
      <c r="D230" s="2">
        <v>6.58</v>
      </c>
      <c r="E230" s="2">
        <v>7.12</v>
      </c>
      <c r="F230" s="2">
        <v>7.47</v>
      </c>
      <c r="G230" s="3">
        <v>7.47</v>
      </c>
      <c r="H230" s="12">
        <v>7.98</v>
      </c>
      <c r="I230" s="12">
        <v>7.6</v>
      </c>
    </row>
    <row r="231" spans="1:9" ht="18.75">
      <c r="A231" s="18" t="s">
        <v>189</v>
      </c>
      <c r="B231" s="2">
        <v>45999.15</v>
      </c>
      <c r="C231" s="2">
        <v>49355.4</v>
      </c>
      <c r="D231" s="2">
        <v>53412.1</v>
      </c>
      <c r="E231" s="2">
        <v>48705.37</v>
      </c>
      <c r="F231" s="2">
        <v>55935.06</v>
      </c>
      <c r="G231" s="3">
        <v>54236.09</v>
      </c>
      <c r="H231" s="12">
        <v>58074.62</v>
      </c>
      <c r="I231" s="12">
        <v>55083.86</v>
      </c>
    </row>
    <row r="232" spans="1:9" ht="18.75">
      <c r="A232" s="18" t="s">
        <v>230</v>
      </c>
      <c r="B232" s="2"/>
      <c r="C232" s="2">
        <v>160</v>
      </c>
      <c r="D232" s="2">
        <v>166</v>
      </c>
      <c r="E232" s="2">
        <v>156.77000000000001</v>
      </c>
      <c r="F232" s="2">
        <v>177.9</v>
      </c>
      <c r="G232" s="3">
        <v>189.4</v>
      </c>
      <c r="H232" s="2"/>
      <c r="I232" s="2"/>
    </row>
    <row r="233" spans="1:9" ht="18.75">
      <c r="A233" s="18" t="s">
        <v>231</v>
      </c>
      <c r="B233" s="2"/>
      <c r="C233" s="2">
        <v>6000</v>
      </c>
      <c r="D233" s="2">
        <v>6250</v>
      </c>
      <c r="E233" s="2">
        <v>5988.09</v>
      </c>
      <c r="F233" s="2">
        <v>5459</v>
      </c>
      <c r="G233" s="3">
        <v>5450.8</v>
      </c>
      <c r="H233" s="2"/>
      <c r="I233" s="2"/>
    </row>
    <row r="234" spans="1:9" ht="18.75">
      <c r="A234" s="18" t="s">
        <v>235</v>
      </c>
      <c r="B234" s="2"/>
      <c r="C234" s="2">
        <v>174</v>
      </c>
      <c r="D234" s="2">
        <v>188</v>
      </c>
      <c r="E234" s="2">
        <v>204.04</v>
      </c>
      <c r="F234" s="2">
        <v>225</v>
      </c>
      <c r="G234" s="3">
        <v>224.3</v>
      </c>
      <c r="H234" s="2"/>
      <c r="I234" s="2"/>
    </row>
    <row r="235" spans="1:9">
      <c r="A235" s="20" t="s">
        <v>334</v>
      </c>
      <c r="B235" s="8"/>
      <c r="C235" s="8"/>
      <c r="D235" s="8"/>
      <c r="E235" s="8"/>
      <c r="F235" s="8"/>
      <c r="G235" s="8"/>
      <c r="H235" s="8"/>
      <c r="I235" s="15"/>
    </row>
    <row r="236" spans="1:9" ht="18.75">
      <c r="A236" s="18" t="s">
        <v>236</v>
      </c>
      <c r="B236" s="2">
        <v>89.32</v>
      </c>
      <c r="C236" s="2">
        <v>100.41</v>
      </c>
      <c r="D236" s="2">
        <v>107.76</v>
      </c>
      <c r="E236" s="2">
        <v>117.67</v>
      </c>
      <c r="F236" s="2">
        <v>124.52</v>
      </c>
      <c r="G236" s="3">
        <v>127.5</v>
      </c>
      <c r="H236" s="12">
        <v>132.01</v>
      </c>
      <c r="I236" s="12">
        <v>140.07</v>
      </c>
    </row>
    <row r="237" spans="1:9" ht="18.75">
      <c r="A237" s="18" t="s">
        <v>237</v>
      </c>
      <c r="B237" s="2">
        <v>56.45</v>
      </c>
      <c r="C237" s="2">
        <v>63.6</v>
      </c>
      <c r="D237" s="2">
        <v>68.8</v>
      </c>
      <c r="E237" s="2">
        <v>75.61</v>
      </c>
      <c r="F237" s="2">
        <v>80.33</v>
      </c>
      <c r="G237" s="3">
        <v>81.47</v>
      </c>
      <c r="H237" s="12">
        <v>84.55</v>
      </c>
      <c r="I237" s="12">
        <v>90.57</v>
      </c>
    </row>
    <row r="238" spans="1:9" ht="18.75">
      <c r="A238" s="18" t="s">
        <v>238</v>
      </c>
      <c r="B238" s="2">
        <v>32.880000000000003</v>
      </c>
      <c r="C238" s="2">
        <v>36.81</v>
      </c>
      <c r="D238" s="2">
        <v>38.96</v>
      </c>
      <c r="E238" s="2">
        <v>42.06</v>
      </c>
      <c r="F238" s="2">
        <v>44.19</v>
      </c>
      <c r="G238" s="3">
        <v>46.03</v>
      </c>
      <c r="H238" s="12">
        <v>47.46</v>
      </c>
      <c r="I238" s="12">
        <v>49.5</v>
      </c>
    </row>
    <row r="239" spans="1:9" ht="18.75">
      <c r="A239" s="18" t="s">
        <v>239</v>
      </c>
      <c r="B239" s="2">
        <v>1.77</v>
      </c>
      <c r="C239" s="2">
        <v>1.94</v>
      </c>
      <c r="D239" s="2">
        <v>1.94</v>
      </c>
      <c r="E239" s="2">
        <v>1.85</v>
      </c>
      <c r="F239" s="2">
        <v>1.83</v>
      </c>
      <c r="G239" s="3">
        <v>1.85</v>
      </c>
      <c r="H239" s="12">
        <v>1.85</v>
      </c>
      <c r="I239" s="12">
        <v>1.85</v>
      </c>
    </row>
    <row r="240" spans="1:9" ht="18.75">
      <c r="A240" s="18" t="s">
        <v>240</v>
      </c>
      <c r="B240" s="2">
        <v>0.73</v>
      </c>
      <c r="C240" s="2">
        <v>0.8</v>
      </c>
      <c r="D240" s="2">
        <v>0.79</v>
      </c>
      <c r="E240" s="2">
        <v>0.78</v>
      </c>
      <c r="F240" s="2">
        <v>0.81</v>
      </c>
      <c r="G240" s="3">
        <v>0.82</v>
      </c>
      <c r="H240" s="12">
        <v>0.82</v>
      </c>
      <c r="I240" s="12">
        <v>0.87</v>
      </c>
    </row>
    <row r="241" spans="1:9" ht="18.75">
      <c r="A241" s="18" t="s">
        <v>241</v>
      </c>
      <c r="B241" s="2">
        <v>1.04</v>
      </c>
      <c r="C241" s="2">
        <v>1.1399999999999999</v>
      </c>
      <c r="D241" s="2">
        <v>1.1499999999999999</v>
      </c>
      <c r="E241" s="2">
        <v>1.07</v>
      </c>
      <c r="F241" s="2">
        <v>1.02</v>
      </c>
      <c r="G241" s="3">
        <v>1.04</v>
      </c>
      <c r="H241" s="12">
        <v>1.03</v>
      </c>
      <c r="I241" s="12">
        <v>0.98</v>
      </c>
    </row>
    <row r="242" spans="1:9" ht="18.75">
      <c r="A242" s="18" t="s">
        <v>242</v>
      </c>
      <c r="B242" s="2"/>
      <c r="C242" s="2"/>
      <c r="D242" s="2"/>
      <c r="E242" s="2"/>
      <c r="F242" s="2"/>
      <c r="G242" s="3"/>
      <c r="H242" s="12">
        <v>218</v>
      </c>
      <c r="I242" s="12">
        <v>243</v>
      </c>
    </row>
    <row r="243" spans="1:9" ht="18.75">
      <c r="A243" s="18" t="s">
        <v>243</v>
      </c>
      <c r="B243" s="2">
        <v>25.01</v>
      </c>
      <c r="C243" s="2">
        <v>27.86</v>
      </c>
      <c r="D243" s="2">
        <v>30.56</v>
      </c>
      <c r="E243" s="2">
        <v>33.6</v>
      </c>
      <c r="F243" s="2">
        <v>35.9</v>
      </c>
      <c r="G243" s="3">
        <v>36.64</v>
      </c>
      <c r="H243" s="12">
        <v>38.51</v>
      </c>
      <c r="I243" s="12">
        <v>40.93</v>
      </c>
    </row>
    <row r="244" spans="1:9" ht="18.75">
      <c r="A244" s="18" t="s">
        <v>244</v>
      </c>
      <c r="B244" s="2">
        <v>22.88</v>
      </c>
      <c r="C244" s="2">
        <v>25.44</v>
      </c>
      <c r="D244" s="2">
        <v>27.86</v>
      </c>
      <c r="E244" s="2">
        <v>30.57</v>
      </c>
      <c r="F244" s="2">
        <v>32.67</v>
      </c>
      <c r="G244" s="3">
        <v>33.01</v>
      </c>
      <c r="H244" s="12">
        <v>34.53</v>
      </c>
      <c r="I244" s="12">
        <v>36.549999999999997</v>
      </c>
    </row>
    <row r="245" spans="1:9" ht="18.75">
      <c r="A245" s="18" t="s">
        <v>245</v>
      </c>
      <c r="B245" s="2">
        <v>2.13</v>
      </c>
      <c r="C245" s="2">
        <v>2.42</v>
      </c>
      <c r="D245" s="2">
        <v>2.71</v>
      </c>
      <c r="E245" s="2">
        <v>3.03</v>
      </c>
      <c r="F245" s="2">
        <v>3.23</v>
      </c>
      <c r="G245" s="3">
        <v>3.63</v>
      </c>
      <c r="H245" s="12">
        <v>3.98</v>
      </c>
      <c r="I245" s="12">
        <v>4.38</v>
      </c>
    </row>
    <row r="246" spans="1:9" ht="18.75">
      <c r="A246" s="18" t="s">
        <v>246</v>
      </c>
      <c r="B246" s="2">
        <v>1.46</v>
      </c>
      <c r="C246" s="2">
        <v>1.64</v>
      </c>
      <c r="D246" s="2">
        <v>1.77</v>
      </c>
      <c r="E246" s="2">
        <v>1.9</v>
      </c>
      <c r="F246" s="2">
        <v>2.02</v>
      </c>
      <c r="G246" s="3">
        <v>2.12</v>
      </c>
      <c r="H246" s="12">
        <v>2.2000000000000002</v>
      </c>
      <c r="I246" s="12">
        <v>2.38</v>
      </c>
    </row>
    <row r="247" spans="1:9" ht="18.75">
      <c r="A247" s="18" t="s">
        <v>247</v>
      </c>
      <c r="B247" s="2">
        <v>1.31</v>
      </c>
      <c r="C247" s="2">
        <v>1.46</v>
      </c>
      <c r="D247" s="2">
        <v>1.58</v>
      </c>
      <c r="E247" s="2">
        <v>1.7</v>
      </c>
      <c r="F247" s="2">
        <v>1.82</v>
      </c>
      <c r="G247" s="3">
        <v>1.89</v>
      </c>
      <c r="H247" s="12">
        <v>1.96</v>
      </c>
      <c r="I247" s="12">
        <v>2.11</v>
      </c>
    </row>
    <row r="248" spans="1:9" ht="18.75">
      <c r="A248" s="18" t="s">
        <v>248</v>
      </c>
      <c r="B248" s="2">
        <v>1468</v>
      </c>
      <c r="C248" s="2">
        <v>1736</v>
      </c>
      <c r="D248" s="2">
        <v>1950</v>
      </c>
      <c r="E248" s="2">
        <v>2053</v>
      </c>
      <c r="F248" s="2">
        <v>2066</v>
      </c>
      <c r="G248" s="3">
        <v>2249</v>
      </c>
      <c r="H248" s="12">
        <v>2415</v>
      </c>
      <c r="I248" s="12">
        <v>2739</v>
      </c>
    </row>
    <row r="249" spans="1:9" ht="18.75">
      <c r="A249" s="18" t="s">
        <v>249</v>
      </c>
      <c r="B249" s="2">
        <v>8.5399999999999991</v>
      </c>
      <c r="C249" s="2">
        <v>9.11</v>
      </c>
      <c r="D249" s="2">
        <v>9.06</v>
      </c>
      <c r="E249" s="2">
        <v>9.48</v>
      </c>
      <c r="F249" s="2">
        <v>9.9700000000000006</v>
      </c>
      <c r="G249" s="3">
        <v>10.81</v>
      </c>
      <c r="H249" s="2"/>
      <c r="I249" s="2"/>
    </row>
    <row r="250" spans="1:9" ht="18.75">
      <c r="A250" s="18" t="s">
        <v>250</v>
      </c>
      <c r="B250" s="2">
        <v>51.53</v>
      </c>
      <c r="C250" s="2">
        <v>58.55</v>
      </c>
      <c r="D250" s="2">
        <v>62.91</v>
      </c>
      <c r="E250" s="2">
        <v>69.099999999999994</v>
      </c>
      <c r="F250" s="2">
        <v>72.459999999999994</v>
      </c>
      <c r="G250" s="3">
        <v>73.61</v>
      </c>
      <c r="H250" s="2"/>
      <c r="I250" s="2"/>
    </row>
    <row r="251" spans="1:9" ht="18.75">
      <c r="A251" s="18" t="s">
        <v>251</v>
      </c>
      <c r="B251" s="2">
        <v>9.5399999999999991</v>
      </c>
      <c r="C251" s="2">
        <v>10.18</v>
      </c>
      <c r="D251" s="2">
        <v>10.64</v>
      </c>
      <c r="E251" s="2">
        <v>11.67</v>
      </c>
      <c r="F251" s="2">
        <v>12.52</v>
      </c>
      <c r="G251" s="3">
        <v>12.42</v>
      </c>
      <c r="H251" s="2"/>
      <c r="I251" s="2"/>
    </row>
    <row r="252" spans="1:9" ht="18.75">
      <c r="A252" s="18" t="s">
        <v>252</v>
      </c>
      <c r="B252" s="2">
        <v>15.32</v>
      </c>
      <c r="C252" s="2">
        <v>17.75</v>
      </c>
      <c r="D252" s="2">
        <v>19.809999999999999</v>
      </c>
      <c r="E252" s="2">
        <v>21.85</v>
      </c>
      <c r="F252" s="2">
        <v>23.49</v>
      </c>
      <c r="G252" s="3">
        <v>24.55</v>
      </c>
      <c r="H252" s="2"/>
      <c r="I252" s="2"/>
    </row>
    <row r="253" spans="1:9" ht="18.75">
      <c r="A253" s="18" t="s">
        <v>253</v>
      </c>
      <c r="B253" s="2">
        <v>4.3899999999999997</v>
      </c>
      <c r="C253" s="2">
        <v>4.83</v>
      </c>
      <c r="D253" s="2">
        <v>5.33</v>
      </c>
      <c r="E253" s="2">
        <v>5.57</v>
      </c>
      <c r="F253" s="2">
        <v>6.09</v>
      </c>
      <c r="G253" s="3">
        <v>6.11</v>
      </c>
      <c r="H253" s="2"/>
      <c r="I253" s="2"/>
    </row>
    <row r="254" spans="1:9" ht="18.75">
      <c r="A254" s="18" t="s">
        <v>254</v>
      </c>
      <c r="B254" s="2">
        <v>81.02</v>
      </c>
      <c r="C254" s="2">
        <v>91.18</v>
      </c>
      <c r="D254" s="2">
        <v>97.75</v>
      </c>
      <c r="E254" s="2">
        <v>106.49</v>
      </c>
      <c r="F254" s="2">
        <v>111.88</v>
      </c>
      <c r="G254" s="3">
        <v>114.64</v>
      </c>
      <c r="H254" s="12">
        <v>118.89</v>
      </c>
      <c r="I254" s="12">
        <v>126.72</v>
      </c>
    </row>
    <row r="255" spans="1:9" ht="18.75">
      <c r="A255" s="18" t="s">
        <v>255</v>
      </c>
      <c r="B255" s="2">
        <v>16.46</v>
      </c>
      <c r="C255" s="2">
        <v>19.43</v>
      </c>
      <c r="D255" s="2">
        <v>19.96</v>
      </c>
      <c r="E255" s="2">
        <v>21.73</v>
      </c>
      <c r="F255" s="2">
        <v>21.89</v>
      </c>
      <c r="G255" s="3">
        <v>20.72</v>
      </c>
      <c r="H255" s="12">
        <v>21.51</v>
      </c>
      <c r="I255" s="12">
        <v>23.34</v>
      </c>
    </row>
    <row r="256" spans="1:9" ht="18.75">
      <c r="A256" s="18" t="s">
        <v>256</v>
      </c>
      <c r="B256" s="2">
        <v>7.12</v>
      </c>
      <c r="C256" s="2">
        <v>7.48</v>
      </c>
      <c r="D256" s="2">
        <v>7.38</v>
      </c>
      <c r="E256" s="2">
        <v>7.58</v>
      </c>
      <c r="F256" s="2">
        <v>7.86</v>
      </c>
      <c r="G256" s="3">
        <v>8.5399999999999991</v>
      </c>
      <c r="H256" s="12">
        <v>9.3000000000000007</v>
      </c>
      <c r="I256" s="12">
        <v>10.02</v>
      </c>
    </row>
    <row r="257" spans="1:9" ht="18.75">
      <c r="A257" s="18" t="s">
        <v>257</v>
      </c>
      <c r="B257" s="2">
        <v>12.63</v>
      </c>
      <c r="C257" s="2">
        <v>13.85</v>
      </c>
      <c r="D257" s="2">
        <v>15</v>
      </c>
      <c r="E257" s="2">
        <v>16.7</v>
      </c>
      <c r="F257" s="2">
        <v>17.97</v>
      </c>
      <c r="G257" s="3">
        <v>18.260000000000002</v>
      </c>
      <c r="H257" s="12">
        <v>19.13</v>
      </c>
      <c r="I257" s="12">
        <v>20.28</v>
      </c>
    </row>
    <row r="258" spans="1:9">
      <c r="A258" s="20" t="s">
        <v>335</v>
      </c>
      <c r="B258" s="8"/>
      <c r="C258" s="8"/>
      <c r="D258" s="8"/>
      <c r="E258" s="8"/>
      <c r="F258" s="8"/>
      <c r="G258" s="8"/>
      <c r="H258" s="8"/>
      <c r="I258" s="15"/>
    </row>
    <row r="259" spans="1:9" ht="18.75">
      <c r="A259" s="18" t="s">
        <v>258</v>
      </c>
      <c r="B259" s="2"/>
      <c r="C259" s="2"/>
      <c r="D259" s="2">
        <v>3.16</v>
      </c>
      <c r="E259" s="2">
        <v>3.5</v>
      </c>
      <c r="F259" s="2">
        <v>3.9</v>
      </c>
      <c r="G259" s="3">
        <v>4.3600000000000003</v>
      </c>
      <c r="H259" s="12">
        <v>4.88</v>
      </c>
      <c r="I259" s="12">
        <v>5.52</v>
      </c>
    </row>
    <row r="260" spans="1:9" ht="18.75">
      <c r="A260" s="18" t="s">
        <v>259</v>
      </c>
      <c r="B260" s="2"/>
      <c r="C260" s="2"/>
      <c r="D260" s="2">
        <v>5025.3100000000004</v>
      </c>
      <c r="E260" s="2">
        <v>5658.5</v>
      </c>
      <c r="F260" s="2">
        <v>6334.2</v>
      </c>
      <c r="G260" s="3">
        <v>7270.66</v>
      </c>
      <c r="H260" s="12">
        <v>8378.1299999999992</v>
      </c>
      <c r="I260" s="12">
        <v>9512.7800000000007</v>
      </c>
    </row>
    <row r="261" spans="1:9" ht="18.75">
      <c r="A261" s="18" t="s">
        <v>260</v>
      </c>
      <c r="B261" s="2"/>
      <c r="C261" s="2"/>
      <c r="D261" s="2"/>
      <c r="E261" s="2"/>
      <c r="F261" s="2"/>
      <c r="G261" s="3"/>
      <c r="H261" s="12">
        <v>4.3600000000000003</v>
      </c>
      <c r="I261" s="12">
        <v>4.8600000000000003</v>
      </c>
    </row>
    <row r="262" spans="1:9" ht="18.75">
      <c r="A262" s="18" t="s">
        <v>261</v>
      </c>
      <c r="B262" s="2"/>
      <c r="C262" s="2"/>
      <c r="D262" s="2"/>
      <c r="E262" s="2"/>
      <c r="F262" s="2"/>
      <c r="G262" s="3"/>
      <c r="H262" s="12">
        <v>983.3</v>
      </c>
      <c r="I262" s="12">
        <v>1027</v>
      </c>
    </row>
    <row r="263" spans="1:9" ht="18.75">
      <c r="A263" s="18" t="s">
        <v>262</v>
      </c>
      <c r="B263" s="2"/>
      <c r="C263" s="2"/>
      <c r="D263" s="2"/>
      <c r="E263" s="2"/>
      <c r="F263" s="2"/>
      <c r="G263" s="3"/>
      <c r="H263" s="12">
        <v>5162</v>
      </c>
      <c r="I263" s="12">
        <v>5544.2</v>
      </c>
    </row>
    <row r="264" spans="1:9" ht="18.75">
      <c r="A264" s="18" t="s">
        <v>265</v>
      </c>
      <c r="B264" s="2"/>
      <c r="C264" s="2"/>
      <c r="D264" s="2">
        <v>545.05999999999995</v>
      </c>
      <c r="E264" s="2">
        <v>557.6</v>
      </c>
      <c r="F264" s="2">
        <v>594.1</v>
      </c>
      <c r="G264" s="3">
        <v>625.29999999999995</v>
      </c>
      <c r="H264" s="12">
        <v>668</v>
      </c>
      <c r="I264" s="12">
        <v>705.8</v>
      </c>
    </row>
    <row r="265" spans="1:9" ht="18.75">
      <c r="A265" s="18" t="s">
        <v>266</v>
      </c>
      <c r="B265" s="2"/>
      <c r="C265" s="2"/>
      <c r="D265" s="2">
        <v>163.85</v>
      </c>
      <c r="E265" s="2">
        <v>168.6</v>
      </c>
      <c r="F265" s="2">
        <v>187.8</v>
      </c>
      <c r="G265" s="3">
        <v>207.27</v>
      </c>
      <c r="H265" s="12">
        <v>222.45</v>
      </c>
      <c r="I265" s="12">
        <v>243.54</v>
      </c>
    </row>
    <row r="266" spans="1:9" ht="18.75">
      <c r="A266" s="18" t="s">
        <v>263</v>
      </c>
      <c r="B266" s="2"/>
      <c r="C266" s="2"/>
      <c r="D266" s="2">
        <v>6.79</v>
      </c>
      <c r="E266" s="2">
        <v>7.54</v>
      </c>
      <c r="F266" s="2">
        <v>8.32</v>
      </c>
      <c r="G266" s="3">
        <v>9.15</v>
      </c>
      <c r="H266" s="12">
        <v>10.16</v>
      </c>
      <c r="I266" s="12">
        <v>11.48</v>
      </c>
    </row>
    <row r="267" spans="1:9" ht="18.75">
      <c r="A267" s="18" t="s">
        <v>264</v>
      </c>
      <c r="B267" s="2"/>
      <c r="C267" s="2"/>
      <c r="D267" s="2">
        <v>1199.71</v>
      </c>
      <c r="E267" s="2">
        <v>1258.5</v>
      </c>
      <c r="F267" s="2">
        <v>1356.1</v>
      </c>
      <c r="G267" s="3">
        <v>1409.4</v>
      </c>
      <c r="H267" s="12">
        <v>1510.4</v>
      </c>
      <c r="I267" s="12">
        <v>1617.7</v>
      </c>
    </row>
    <row r="268" spans="1:9">
      <c r="A268" s="20" t="s">
        <v>336</v>
      </c>
      <c r="B268" s="8"/>
      <c r="C268" s="8"/>
      <c r="D268" s="8"/>
      <c r="E268" s="8"/>
      <c r="F268" s="8"/>
      <c r="G268" s="8"/>
      <c r="H268" s="8"/>
      <c r="I268" s="15"/>
    </row>
    <row r="269" spans="1:9" ht="18.75">
      <c r="A269" s="18" t="s">
        <v>267</v>
      </c>
      <c r="B269" s="2"/>
      <c r="C269" s="2"/>
      <c r="D269" s="2">
        <v>2036.7</v>
      </c>
      <c r="E269" s="2">
        <v>2725.1</v>
      </c>
      <c r="F269" s="2">
        <v>3696.1</v>
      </c>
      <c r="G269" s="3">
        <v>5078.7</v>
      </c>
      <c r="H269" s="12">
        <v>7397.24</v>
      </c>
      <c r="I269" s="12">
        <v>9763.7099999999991</v>
      </c>
    </row>
    <row r="270" spans="1:9" ht="18.75">
      <c r="A270" s="18" t="s">
        <v>268</v>
      </c>
      <c r="B270" s="2"/>
      <c r="C270" s="2"/>
      <c r="D270" s="2">
        <v>70.760000000000005</v>
      </c>
      <c r="E270" s="2">
        <v>63.4</v>
      </c>
      <c r="F270" s="2">
        <v>56.1</v>
      </c>
      <c r="G270" s="3">
        <v>45.8</v>
      </c>
      <c r="H270" s="12">
        <v>36.19</v>
      </c>
      <c r="I270" s="12">
        <v>31.48</v>
      </c>
    </row>
    <row r="271" spans="1:9" ht="18.75">
      <c r="A271" s="18" t="s">
        <v>269</v>
      </c>
      <c r="B271" s="2"/>
      <c r="C271" s="2"/>
      <c r="D271" s="2"/>
      <c r="E271" s="2">
        <v>4389</v>
      </c>
      <c r="F271" s="2">
        <v>6024</v>
      </c>
      <c r="G271" s="3">
        <v>4243.3999999999996</v>
      </c>
      <c r="H271" s="12">
        <v>2794</v>
      </c>
      <c r="I271" s="12">
        <v>2658</v>
      </c>
    </row>
    <row r="272" spans="1:9" ht="18.75">
      <c r="A272" s="18" t="s">
        <v>270</v>
      </c>
      <c r="B272" s="2"/>
      <c r="C272" s="2"/>
      <c r="D272" s="2"/>
      <c r="E272" s="2">
        <v>194.3</v>
      </c>
      <c r="F272" s="2">
        <v>191.2</v>
      </c>
      <c r="G272" s="3">
        <v>188</v>
      </c>
      <c r="H272" s="12">
        <v>178.7</v>
      </c>
      <c r="I272" s="12">
        <v>177.06</v>
      </c>
    </row>
    <row r="273" spans="1:9" ht="18.75">
      <c r="A273" s="18" t="s">
        <v>271</v>
      </c>
      <c r="B273" s="2"/>
      <c r="C273" s="2"/>
      <c r="D273" s="2"/>
      <c r="E273" s="2">
        <v>11.4</v>
      </c>
      <c r="F273" s="2">
        <v>10.8</v>
      </c>
      <c r="G273" s="3">
        <v>10</v>
      </c>
      <c r="H273" s="12">
        <v>8.44</v>
      </c>
      <c r="I273" s="12">
        <v>7.92</v>
      </c>
    </row>
    <row r="274" spans="1:9" ht="18.75">
      <c r="A274" s="18" t="s">
        <v>272</v>
      </c>
      <c r="B274" s="2"/>
      <c r="C274" s="2"/>
      <c r="D274" s="2"/>
      <c r="E274" s="2">
        <v>1.9</v>
      </c>
      <c r="F274" s="2">
        <v>1.3</v>
      </c>
      <c r="G274" s="3">
        <v>0.82</v>
      </c>
      <c r="H274" s="12">
        <v>0.58040000000000003</v>
      </c>
      <c r="I274" s="12">
        <v>0.37440000000000001</v>
      </c>
    </row>
    <row r="275" spans="1:9" ht="18.75">
      <c r="A275" s="18" t="s">
        <v>273</v>
      </c>
      <c r="B275" s="2"/>
      <c r="C275" s="2"/>
      <c r="D275" s="2"/>
      <c r="E275" s="2">
        <v>91.9</v>
      </c>
      <c r="F275" s="2">
        <v>139.6</v>
      </c>
      <c r="G275" s="3">
        <v>206.7</v>
      </c>
      <c r="H275" s="12">
        <v>312.83</v>
      </c>
      <c r="I275" s="12">
        <v>400.56</v>
      </c>
    </row>
    <row r="276" spans="1:9" ht="18.75">
      <c r="A276" s="18" t="s">
        <v>274</v>
      </c>
      <c r="B276" s="2"/>
      <c r="C276" s="2"/>
      <c r="D276" s="2"/>
      <c r="E276" s="2">
        <v>1441.7</v>
      </c>
      <c r="F276" s="2">
        <v>2045.4</v>
      </c>
      <c r="G276" s="3">
        <v>2769.6</v>
      </c>
      <c r="H276" s="12">
        <v>3974.36</v>
      </c>
      <c r="I276" s="12">
        <v>4957.1099999999997</v>
      </c>
    </row>
    <row r="277" spans="1:9">
      <c r="A277" s="18" t="s">
        <v>46</v>
      </c>
      <c r="B277" s="2"/>
      <c r="C277" s="2"/>
      <c r="D277" s="2"/>
      <c r="E277" s="2"/>
      <c r="F277" s="2"/>
      <c r="G277" s="3"/>
      <c r="H277" s="12">
        <v>0.73899999999999999</v>
      </c>
      <c r="I277" s="12">
        <v>0.749</v>
      </c>
    </row>
    <row r="278" spans="1:9" ht="18.75">
      <c r="A278" s="18" t="s">
        <v>275</v>
      </c>
      <c r="B278" s="2"/>
      <c r="C278" s="2"/>
      <c r="D278" s="2"/>
      <c r="E278" s="2">
        <v>2.2999999999999998</v>
      </c>
      <c r="F278" s="2">
        <v>2.2999999999999998</v>
      </c>
      <c r="G278" s="3">
        <v>2.5</v>
      </c>
      <c r="H278" s="12">
        <v>2.6</v>
      </c>
      <c r="I278" s="2"/>
    </row>
    <row r="279" spans="1:9" ht="18.75">
      <c r="A279" s="18" t="s">
        <v>276</v>
      </c>
      <c r="B279" s="2"/>
      <c r="C279" s="2"/>
      <c r="D279" s="2"/>
      <c r="E279" s="2">
        <v>589.79999999999995</v>
      </c>
      <c r="F279" s="2">
        <v>630.6</v>
      </c>
      <c r="G279" s="3">
        <v>637.6</v>
      </c>
      <c r="H279" s="12">
        <v>658.5</v>
      </c>
      <c r="I279" s="2"/>
    </row>
    <row r="280" spans="1:9" ht="18.75">
      <c r="A280" s="18" t="s">
        <v>277</v>
      </c>
      <c r="B280" s="2"/>
      <c r="C280" s="2"/>
      <c r="D280" s="2"/>
      <c r="E280" s="2">
        <v>9.1</v>
      </c>
      <c r="F280" s="2">
        <v>9.1</v>
      </c>
      <c r="G280" s="3">
        <v>9.1</v>
      </c>
      <c r="H280" s="12">
        <v>9</v>
      </c>
      <c r="I280" s="2"/>
    </row>
    <row r="281" spans="1:9" ht="18.75">
      <c r="A281" s="18" t="s">
        <v>278</v>
      </c>
      <c r="B281" s="2"/>
      <c r="C281" s="2"/>
      <c r="D281" s="2"/>
      <c r="E281" s="2">
        <v>374.5</v>
      </c>
      <c r="F281" s="2">
        <v>377.6</v>
      </c>
      <c r="G281" s="3">
        <v>375.6</v>
      </c>
      <c r="H281" s="12">
        <v>376.8</v>
      </c>
      <c r="I281" s="2"/>
    </row>
    <row r="282" spans="1:9" ht="18.75">
      <c r="A282" s="18" t="s">
        <v>279</v>
      </c>
      <c r="B282" s="2"/>
      <c r="C282" s="2"/>
      <c r="D282" s="2"/>
      <c r="E282" s="2">
        <v>5.5</v>
      </c>
      <c r="F282" s="2">
        <v>5.8</v>
      </c>
      <c r="G282" s="3">
        <v>5.6</v>
      </c>
      <c r="H282" s="12">
        <v>6</v>
      </c>
      <c r="I282" s="2"/>
    </row>
    <row r="283" spans="1:9" ht="18.75">
      <c r="A283" s="18" t="s">
        <v>280</v>
      </c>
      <c r="B283" s="2"/>
      <c r="C283" s="2"/>
      <c r="D283" s="2"/>
      <c r="E283" s="2">
        <v>128.19999999999999</v>
      </c>
      <c r="F283" s="2">
        <v>143.5</v>
      </c>
      <c r="G283" s="3">
        <v>137.1</v>
      </c>
      <c r="H283" s="12">
        <v>147.5</v>
      </c>
      <c r="I283" s="2"/>
    </row>
    <row r="284" spans="1:9">
      <c r="A284" s="22" t="s">
        <v>337</v>
      </c>
      <c r="B284" s="10"/>
      <c r="C284" s="10"/>
      <c r="D284" s="10"/>
      <c r="E284" s="10"/>
      <c r="F284" s="10"/>
      <c r="G284" s="10"/>
      <c r="H284" s="10"/>
      <c r="I284" s="17"/>
    </row>
    <row r="285" spans="1:9" ht="18.75">
      <c r="A285" s="18" t="s">
        <v>282</v>
      </c>
      <c r="B285" s="2">
        <v>13212.78</v>
      </c>
      <c r="C285" s="2">
        <v>14464.21</v>
      </c>
      <c r="D285" s="2">
        <v>14512.49</v>
      </c>
      <c r="E285" s="2">
        <v>22190.67</v>
      </c>
      <c r="F285" s="2">
        <v>25259.51</v>
      </c>
      <c r="G285" s="3">
        <v>26659</v>
      </c>
      <c r="H285" s="12">
        <v>27902.63</v>
      </c>
      <c r="I285" s="12">
        <v>31151.16</v>
      </c>
    </row>
    <row r="286" spans="1:9">
      <c r="A286" s="18" t="s">
        <v>281</v>
      </c>
      <c r="B286" s="2"/>
      <c r="C286" s="2">
        <f>(C285-B285)/B285</f>
        <v>9.4713603041903252E-2</v>
      </c>
      <c r="D286" s="2">
        <f t="shared" ref="D286:H286" si="0">(D285-C285)/C285</f>
        <v>3.337894015642794E-3</v>
      </c>
      <c r="E286" s="2">
        <f t="shared" si="0"/>
        <v>0.52907392184249558</v>
      </c>
      <c r="F286" s="2">
        <f t="shared" si="0"/>
        <v>0.13829415695875791</v>
      </c>
      <c r="G286" s="2">
        <f t="shared" si="0"/>
        <v>5.5404479342631811E-2</v>
      </c>
      <c r="H286" s="2">
        <f t="shared" si="0"/>
        <v>4.6649536741813311E-2</v>
      </c>
      <c r="I286" s="2">
        <v>0.11600000000000001</v>
      </c>
    </row>
    <row r="287" spans="1:9">
      <c r="A287" s="18" t="s">
        <v>283</v>
      </c>
      <c r="B287" s="2">
        <v>4.7500000000000001E-2</v>
      </c>
      <c r="C287" s="2">
        <v>4.7E-2</v>
      </c>
      <c r="D287" s="2">
        <v>3.9E-2</v>
      </c>
      <c r="E287" s="2">
        <v>0.05</v>
      </c>
      <c r="F287" s="2">
        <v>4.9000000000000002E-2</v>
      </c>
      <c r="G287" s="3">
        <v>4.7E-2</v>
      </c>
      <c r="H287" s="2"/>
      <c r="I287" s="2"/>
    </row>
    <row r="288" spans="1:9">
      <c r="A288" s="20" t="s">
        <v>338</v>
      </c>
      <c r="B288" s="8"/>
      <c r="C288" s="8"/>
      <c r="D288" s="8"/>
      <c r="E288" s="8"/>
      <c r="F288" s="8"/>
      <c r="G288" s="8"/>
      <c r="H288" s="8"/>
      <c r="I288" s="15"/>
    </row>
    <row r="289" spans="1:9" ht="18.75">
      <c r="A289" s="18" t="s">
        <v>284</v>
      </c>
      <c r="B289" s="2"/>
      <c r="C289" s="2"/>
      <c r="D289" s="2">
        <v>6526.96</v>
      </c>
      <c r="E289" s="2">
        <v>6657.5</v>
      </c>
      <c r="F289" s="2">
        <v>8088</v>
      </c>
      <c r="G289" s="3">
        <v>8238</v>
      </c>
      <c r="H289" s="12">
        <v>8015</v>
      </c>
      <c r="I289" s="12">
        <v>8010</v>
      </c>
    </row>
    <row r="290" spans="1:9">
      <c r="A290" s="18" t="s">
        <v>122</v>
      </c>
      <c r="B290" s="2"/>
      <c r="C290" s="2"/>
      <c r="D290" s="2"/>
      <c r="E290" s="2">
        <v>5586</v>
      </c>
      <c r="F290" s="2">
        <v>8427</v>
      </c>
      <c r="G290" s="3">
        <v>9531</v>
      </c>
      <c r="H290" s="12">
        <v>3281</v>
      </c>
      <c r="I290" s="12">
        <v>3038</v>
      </c>
    </row>
    <row r="291" spans="1:9">
      <c r="A291" s="18" t="s">
        <v>121</v>
      </c>
      <c r="B291" s="2"/>
      <c r="C291" s="2"/>
      <c r="D291" s="2"/>
      <c r="E291" s="2">
        <v>1672</v>
      </c>
      <c r="F291" s="2">
        <v>5491</v>
      </c>
      <c r="G291" s="3">
        <v>3306</v>
      </c>
      <c r="H291" s="12">
        <v>1903</v>
      </c>
      <c r="I291" s="12">
        <v>2182</v>
      </c>
    </row>
    <row r="292" spans="1:9">
      <c r="A292" s="20" t="s">
        <v>339</v>
      </c>
      <c r="B292" s="8"/>
      <c r="C292" s="8"/>
      <c r="D292" s="8"/>
      <c r="E292" s="8"/>
      <c r="F292" s="8"/>
      <c r="G292" s="8"/>
      <c r="H292" s="8"/>
      <c r="I292" s="15"/>
    </row>
    <row r="293" spans="1:9" ht="18.75">
      <c r="A293" s="18" t="s">
        <v>285</v>
      </c>
      <c r="B293" s="2">
        <v>11482.28</v>
      </c>
      <c r="C293" s="2">
        <v>12596.36</v>
      </c>
      <c r="D293" s="2">
        <v>12713.95</v>
      </c>
      <c r="E293" s="2">
        <v>13692.2</v>
      </c>
      <c r="F293" s="2">
        <v>15460.94</v>
      </c>
      <c r="G293" s="3">
        <v>16513.3</v>
      </c>
      <c r="H293" s="12">
        <v>17975.810000000001</v>
      </c>
      <c r="I293" s="12">
        <v>21253.33</v>
      </c>
    </row>
    <row r="294" spans="1:9" ht="18.75">
      <c r="A294" s="18" t="s">
        <v>286</v>
      </c>
      <c r="B294" s="2">
        <v>6862.2</v>
      </c>
      <c r="C294" s="2">
        <v>7424.14</v>
      </c>
      <c r="D294" s="2">
        <v>7238.3</v>
      </c>
      <c r="E294" s="2">
        <v>7297.76</v>
      </c>
      <c r="F294" s="2">
        <v>7818.12</v>
      </c>
      <c r="G294" s="3">
        <v>7949.97</v>
      </c>
      <c r="H294" s="12">
        <v>8235.32</v>
      </c>
      <c r="I294" s="12">
        <v>9257.86</v>
      </c>
    </row>
    <row r="295" spans="1:9" ht="18.75">
      <c r="A295" s="18" t="s">
        <v>287</v>
      </c>
      <c r="B295" s="2"/>
      <c r="C295" s="2"/>
      <c r="D295" s="2">
        <v>2575.33</v>
      </c>
      <c r="E295" s="2">
        <v>3899.61</v>
      </c>
      <c r="F295" s="2">
        <v>4611.82</v>
      </c>
      <c r="G295" s="3">
        <v>5336.07</v>
      </c>
      <c r="H295" s="12">
        <v>6081.28</v>
      </c>
      <c r="I295" s="12">
        <v>7264.14</v>
      </c>
    </row>
    <row r="296" spans="1:9" ht="18.75">
      <c r="A296" s="18" t="s">
        <v>288</v>
      </c>
      <c r="B296" s="2">
        <v>1923.82</v>
      </c>
      <c r="C296" s="2">
        <v>2010.13</v>
      </c>
      <c r="D296" s="2">
        <v>2145.02</v>
      </c>
      <c r="E296" s="2">
        <v>2494.83</v>
      </c>
      <c r="F296" s="2">
        <v>3030.99</v>
      </c>
      <c r="G296" s="3">
        <v>3227.27</v>
      </c>
      <c r="H296" s="12">
        <v>3659.2</v>
      </c>
      <c r="I296" s="12">
        <v>4731.33</v>
      </c>
    </row>
    <row r="297" spans="1:9" ht="18.75">
      <c r="A297" s="18" t="s">
        <v>120</v>
      </c>
      <c r="B297" s="2"/>
      <c r="C297" s="2">
        <v>18.75</v>
      </c>
      <c r="D297" s="2">
        <v>19.5</v>
      </c>
      <c r="E297" s="2">
        <v>20.54</v>
      </c>
      <c r="F297" s="2">
        <v>23.21</v>
      </c>
      <c r="G297" s="3">
        <v>25.28</v>
      </c>
      <c r="H297" s="12">
        <v>29.9</v>
      </c>
      <c r="I297" s="12">
        <v>28.97</v>
      </c>
    </row>
    <row r="298" spans="1:9" ht="18.75">
      <c r="A298" s="18" t="s">
        <v>289</v>
      </c>
      <c r="B298" s="2"/>
      <c r="C298" s="2"/>
      <c r="D298" s="2">
        <v>2680.8</v>
      </c>
      <c r="E298" s="2">
        <v>3185.14</v>
      </c>
      <c r="F298" s="2">
        <v>3442.92</v>
      </c>
      <c r="G298" s="3">
        <v>3474.72</v>
      </c>
      <c r="H298" s="2"/>
      <c r="I298" s="2"/>
    </row>
    <row r="299" spans="1:9">
      <c r="A299" s="20" t="s">
        <v>340</v>
      </c>
      <c r="B299" s="8"/>
      <c r="C299" s="8"/>
      <c r="D299" s="8"/>
      <c r="E299" s="8"/>
      <c r="F299" s="8"/>
      <c r="G299" s="8"/>
      <c r="H299" s="8"/>
      <c r="I299" s="15"/>
    </row>
    <row r="300" spans="1:9" ht="18.75">
      <c r="A300" s="18" t="s">
        <v>290</v>
      </c>
      <c r="B300" s="2">
        <v>1171.4100000000001</v>
      </c>
      <c r="C300" s="2">
        <v>1404.88</v>
      </c>
      <c r="D300" s="2">
        <v>1493.82</v>
      </c>
      <c r="E300" s="2">
        <v>1528.46</v>
      </c>
      <c r="F300" s="2">
        <v>1459.98</v>
      </c>
      <c r="G300" s="3">
        <v>1457.17</v>
      </c>
      <c r="H300" s="12">
        <v>1417.37</v>
      </c>
      <c r="I300" s="12">
        <v>1238.8800000000001</v>
      </c>
    </row>
    <row r="301" spans="1:9" ht="18.75">
      <c r="A301" s="18" t="s">
        <v>291</v>
      </c>
      <c r="B301" s="2">
        <v>334.53</v>
      </c>
      <c r="C301" s="2">
        <v>397.89</v>
      </c>
      <c r="D301" s="2">
        <v>489.68</v>
      </c>
      <c r="E301" s="2">
        <v>545.97</v>
      </c>
      <c r="F301" s="2">
        <v>508.12</v>
      </c>
      <c r="G301" s="3">
        <v>546.54</v>
      </c>
      <c r="H301" s="12">
        <v>552.15</v>
      </c>
      <c r="I301" s="12">
        <v>569.39</v>
      </c>
    </row>
    <row r="302" spans="1:9">
      <c r="A302" s="18" t="s">
        <v>47</v>
      </c>
      <c r="B302" s="2">
        <v>325</v>
      </c>
      <c r="C302" s="2">
        <v>209</v>
      </c>
      <c r="D302" s="2">
        <v>251</v>
      </c>
      <c r="E302" s="2">
        <v>164</v>
      </c>
      <c r="F302" s="2">
        <v>253</v>
      </c>
      <c r="G302" s="3">
        <v>161</v>
      </c>
      <c r="H302" s="12">
        <v>173</v>
      </c>
      <c r="I302" s="12">
        <v>180</v>
      </c>
    </row>
    <row r="303" spans="1:9" ht="18.75">
      <c r="A303" s="18" t="s">
        <v>118</v>
      </c>
      <c r="B303" s="2">
        <v>9767</v>
      </c>
      <c r="C303" s="2">
        <v>8418</v>
      </c>
      <c r="D303" s="2">
        <v>12025</v>
      </c>
      <c r="E303" s="2">
        <v>9271</v>
      </c>
      <c r="F303" s="2">
        <v>16216</v>
      </c>
      <c r="G303" s="3">
        <v>5079</v>
      </c>
      <c r="H303" s="12">
        <v>13335</v>
      </c>
      <c r="I303" s="12">
        <v>6597</v>
      </c>
    </row>
    <row r="304" spans="1:9" ht="18.75">
      <c r="A304" s="18" t="s">
        <v>117</v>
      </c>
      <c r="B304" s="2">
        <v>3827</v>
      </c>
      <c r="C304" s="2">
        <v>3986</v>
      </c>
      <c r="D304" s="2">
        <v>5250</v>
      </c>
      <c r="E304" s="2">
        <v>4316</v>
      </c>
      <c r="F304" s="2">
        <v>3094</v>
      </c>
      <c r="G304" s="3">
        <v>2981</v>
      </c>
      <c r="H304" s="12">
        <v>3989</v>
      </c>
      <c r="I304" s="12">
        <v>820</v>
      </c>
    </row>
    <row r="305" spans="1:9">
      <c r="A305" s="18" t="s">
        <v>119</v>
      </c>
      <c r="B305" s="2">
        <v>924</v>
      </c>
      <c r="C305" s="2">
        <v>843</v>
      </c>
      <c r="D305" s="2">
        <v>686</v>
      </c>
      <c r="E305" s="2">
        <v>866</v>
      </c>
      <c r="F305" s="2">
        <v>2000</v>
      </c>
      <c r="G305" s="3">
        <v>932</v>
      </c>
      <c r="H305" s="12">
        <v>750</v>
      </c>
      <c r="I305" s="12">
        <v>590.38</v>
      </c>
    </row>
    <row r="306" spans="1:9" ht="18.75">
      <c r="A306" s="18" t="s">
        <v>292</v>
      </c>
      <c r="B306" s="2">
        <v>836.87</v>
      </c>
      <c r="C306" s="2">
        <v>1006.99</v>
      </c>
      <c r="D306" s="2">
        <v>1004.14</v>
      </c>
      <c r="E306" s="2">
        <v>982.49</v>
      </c>
      <c r="F306" s="2">
        <v>951.86</v>
      </c>
      <c r="G306" s="3">
        <v>910.63</v>
      </c>
      <c r="H306" s="12">
        <v>865.23</v>
      </c>
      <c r="I306" s="12">
        <v>669.49</v>
      </c>
    </row>
    <row r="307" spans="1:9">
      <c r="A307" s="18" t="s">
        <v>48</v>
      </c>
      <c r="B307" s="2">
        <v>142</v>
      </c>
      <c r="C307" s="2">
        <v>440</v>
      </c>
      <c r="D307" s="2">
        <v>135</v>
      </c>
      <c r="E307" s="2">
        <v>125</v>
      </c>
      <c r="F307" s="2">
        <v>170</v>
      </c>
      <c r="G307" s="3">
        <v>130</v>
      </c>
      <c r="H307" s="12">
        <v>171</v>
      </c>
      <c r="I307" s="12">
        <v>107</v>
      </c>
    </row>
    <row r="308" spans="1:9" ht="18.75">
      <c r="A308" s="18" t="s">
        <v>293</v>
      </c>
      <c r="B308" s="2">
        <v>21393</v>
      </c>
      <c r="C308" s="2">
        <v>24585</v>
      </c>
      <c r="D308" s="2">
        <v>32401</v>
      </c>
      <c r="E308" s="2">
        <v>30597</v>
      </c>
      <c r="F308" s="2">
        <v>36269</v>
      </c>
      <c r="G308" s="3">
        <v>42026</v>
      </c>
      <c r="H308" s="12">
        <v>22487</v>
      </c>
      <c r="I308" s="12">
        <v>19581</v>
      </c>
    </row>
    <row r="309" spans="1:9" ht="18.75">
      <c r="A309" s="18" t="s">
        <v>294</v>
      </c>
      <c r="B309" s="2">
        <v>19094</v>
      </c>
      <c r="C309" s="2">
        <v>22714</v>
      </c>
      <c r="D309" s="2">
        <v>30683</v>
      </c>
      <c r="E309" s="2">
        <v>27163</v>
      </c>
      <c r="F309" s="2">
        <v>33123</v>
      </c>
      <c r="G309" s="3">
        <v>30381</v>
      </c>
      <c r="H309" s="12">
        <v>21019</v>
      </c>
      <c r="I309" s="12">
        <v>18153</v>
      </c>
    </row>
    <row r="310" spans="1:9" ht="18.75">
      <c r="A310" s="18" t="s">
        <v>295</v>
      </c>
      <c r="B310" s="2"/>
      <c r="C310" s="2"/>
      <c r="D310" s="2">
        <v>16.02</v>
      </c>
      <c r="E310" s="2">
        <v>19.329999999999998</v>
      </c>
      <c r="F310" s="2">
        <v>24.69</v>
      </c>
      <c r="G310" s="3">
        <v>25.9</v>
      </c>
      <c r="H310" s="2"/>
      <c r="I310" s="2"/>
    </row>
    <row r="311" spans="1:9" ht="18.75">
      <c r="A311" s="18" t="s">
        <v>296</v>
      </c>
      <c r="B311" s="2"/>
      <c r="C311" s="2"/>
      <c r="D311" s="2"/>
      <c r="E311" s="2"/>
      <c r="F311" s="2"/>
      <c r="G311" s="3"/>
      <c r="H311" s="12">
        <v>494.45</v>
      </c>
      <c r="I311" s="2">
        <v>648.96</v>
      </c>
    </row>
    <row r="312" spans="1:9">
      <c r="A312" s="22" t="s">
        <v>341</v>
      </c>
      <c r="B312" s="10"/>
      <c r="C312" s="10"/>
      <c r="D312" s="10"/>
      <c r="E312" s="10"/>
      <c r="F312" s="10"/>
      <c r="G312" s="10"/>
      <c r="H312" s="10"/>
      <c r="I312" s="17"/>
    </row>
    <row r="313" spans="1:9">
      <c r="A313" s="18" t="s">
        <v>55</v>
      </c>
      <c r="B313" s="2">
        <v>0</v>
      </c>
      <c r="C313" s="2">
        <v>0</v>
      </c>
      <c r="D313" s="2">
        <v>0</v>
      </c>
      <c r="E313" s="2">
        <v>1</v>
      </c>
      <c r="F313" s="2">
        <v>0</v>
      </c>
      <c r="G313" s="3">
        <v>0</v>
      </c>
      <c r="H313" s="12">
        <v>0</v>
      </c>
      <c r="I313" s="12">
        <v>0</v>
      </c>
    </row>
    <row r="314" spans="1:9">
      <c r="A314" s="18" t="s">
        <v>297</v>
      </c>
      <c r="B314" s="2">
        <v>0</v>
      </c>
      <c r="C314" s="2">
        <v>0</v>
      </c>
      <c r="D314" s="2">
        <v>0</v>
      </c>
      <c r="E314" s="2">
        <v>10</v>
      </c>
      <c r="F314" s="2">
        <v>0</v>
      </c>
      <c r="G314" s="3">
        <v>0</v>
      </c>
      <c r="H314" s="2"/>
      <c r="I314" s="2"/>
    </row>
    <row r="315" spans="1:9">
      <c r="A315" s="18" t="s">
        <v>50</v>
      </c>
      <c r="B315" s="2"/>
      <c r="C315" s="2">
        <v>1566</v>
      </c>
      <c r="D315" s="2">
        <v>1463</v>
      </c>
      <c r="E315" s="2">
        <v>1336</v>
      </c>
      <c r="F315" s="2">
        <v>1232</v>
      </c>
      <c r="G315" s="3">
        <v>1037</v>
      </c>
      <c r="H315" s="2"/>
      <c r="I315" s="2"/>
    </row>
    <row r="316" spans="1:9">
      <c r="A316" s="18" t="s">
        <v>51</v>
      </c>
      <c r="B316" s="2">
        <v>331</v>
      </c>
      <c r="C316" s="2">
        <v>298</v>
      </c>
      <c r="D316" s="2">
        <v>270</v>
      </c>
      <c r="E316" s="2">
        <v>262</v>
      </c>
      <c r="F316" s="2">
        <v>260</v>
      </c>
      <c r="G316" s="3">
        <v>212.5</v>
      </c>
      <c r="H316" s="12">
        <v>196</v>
      </c>
      <c r="I316" s="12">
        <v>196</v>
      </c>
    </row>
    <row r="317" spans="1:9">
      <c r="A317" s="18" t="s">
        <v>49</v>
      </c>
      <c r="B317" s="2">
        <v>329</v>
      </c>
      <c r="C317" s="2">
        <v>291</v>
      </c>
      <c r="D317" s="2">
        <v>277</v>
      </c>
      <c r="E317" s="2">
        <v>265</v>
      </c>
      <c r="F317" s="2">
        <v>247</v>
      </c>
      <c r="G317" s="3">
        <v>222</v>
      </c>
      <c r="H317" s="12">
        <v>203</v>
      </c>
      <c r="I317" s="12">
        <v>190</v>
      </c>
    </row>
    <row r="318" spans="1:9">
      <c r="A318" s="18" t="s">
        <v>52</v>
      </c>
      <c r="B318" s="2">
        <v>195</v>
      </c>
      <c r="C318" s="2">
        <v>175</v>
      </c>
      <c r="D318" s="2">
        <v>165</v>
      </c>
      <c r="E318" s="2">
        <v>142</v>
      </c>
      <c r="F318" s="2">
        <v>141</v>
      </c>
      <c r="G318" s="3">
        <v>96</v>
      </c>
      <c r="H318" s="12">
        <v>82</v>
      </c>
      <c r="I318" s="12">
        <v>80</v>
      </c>
    </row>
    <row r="319" spans="1:9" ht="18.75">
      <c r="A319" s="18" t="s">
        <v>298</v>
      </c>
      <c r="B319" s="2">
        <v>3.24</v>
      </c>
      <c r="C319" s="2">
        <v>3.9</v>
      </c>
      <c r="D319" s="2">
        <v>4.66</v>
      </c>
      <c r="E319" s="2">
        <v>3.84</v>
      </c>
      <c r="F319" s="2">
        <v>2.59</v>
      </c>
      <c r="G319" s="3">
        <v>3.49</v>
      </c>
      <c r="H319" s="2"/>
      <c r="I319" s="2"/>
    </row>
    <row r="320" spans="1:9">
      <c r="A320" s="18" t="s">
        <v>67</v>
      </c>
      <c r="B320" s="2">
        <v>2218</v>
      </c>
      <c r="C320" s="2">
        <v>2177</v>
      </c>
      <c r="D320" s="2">
        <v>1954</v>
      </c>
      <c r="E320" s="2">
        <v>2164</v>
      </c>
      <c r="F320" s="2">
        <v>2014</v>
      </c>
      <c r="G320" s="3">
        <v>1884</v>
      </c>
      <c r="H320" s="2"/>
      <c r="I320" s="2"/>
    </row>
    <row r="321" spans="1:9">
      <c r="A321" s="18" t="s">
        <v>68</v>
      </c>
      <c r="B321" s="2">
        <v>8095</v>
      </c>
      <c r="C321" s="2">
        <v>8600</v>
      </c>
      <c r="D321" s="2">
        <v>7316</v>
      </c>
      <c r="E321" s="2">
        <v>7507</v>
      </c>
      <c r="F321" s="2">
        <v>7477</v>
      </c>
      <c r="G321" s="3">
        <v>6619</v>
      </c>
      <c r="H321" s="2"/>
      <c r="I321" s="2"/>
    </row>
    <row r="322" spans="1:9">
      <c r="A322" s="18" t="s">
        <v>69</v>
      </c>
      <c r="B322" s="2">
        <v>345</v>
      </c>
      <c r="C322" s="2">
        <v>402</v>
      </c>
      <c r="D322" s="2">
        <v>352</v>
      </c>
      <c r="E322" s="2">
        <v>386</v>
      </c>
      <c r="F322" s="2">
        <v>297</v>
      </c>
      <c r="G322" s="3">
        <v>318</v>
      </c>
      <c r="H322" s="2"/>
      <c r="I322" s="2"/>
    </row>
    <row r="323" spans="1:9">
      <c r="A323" s="18" t="s">
        <v>63</v>
      </c>
      <c r="B323" s="2">
        <v>2348</v>
      </c>
      <c r="C323" s="2">
        <v>2150</v>
      </c>
      <c r="D323" s="2">
        <v>1863</v>
      </c>
      <c r="E323" s="2">
        <v>2129</v>
      </c>
      <c r="F323" s="2">
        <v>1842</v>
      </c>
      <c r="G323" s="3">
        <v>1586</v>
      </c>
      <c r="H323" s="2"/>
      <c r="I323" s="2"/>
    </row>
    <row r="324" spans="1:9">
      <c r="A324" s="18" t="s">
        <v>64</v>
      </c>
      <c r="B324" s="2">
        <v>1865</v>
      </c>
      <c r="C324" s="2">
        <v>1721</v>
      </c>
      <c r="D324" s="2">
        <v>1508</v>
      </c>
      <c r="E324" s="2">
        <v>1748</v>
      </c>
      <c r="F324" s="2">
        <v>1484</v>
      </c>
      <c r="G324" s="3">
        <v>1246</v>
      </c>
      <c r="H324" s="2"/>
      <c r="I324" s="2"/>
    </row>
    <row r="325" spans="1:9">
      <c r="A325" s="18" t="s">
        <v>65</v>
      </c>
      <c r="B325" s="2">
        <v>24513</v>
      </c>
      <c r="C325" s="2">
        <v>19352</v>
      </c>
      <c r="D325" s="2">
        <v>16957</v>
      </c>
      <c r="E325" s="2">
        <v>21379</v>
      </c>
      <c r="F325" s="2">
        <v>15926</v>
      </c>
      <c r="G325" s="3">
        <v>14698</v>
      </c>
      <c r="H325" s="2"/>
      <c r="I325" s="2"/>
    </row>
    <row r="326" spans="1:9">
      <c r="A326" s="18" t="s">
        <v>66</v>
      </c>
      <c r="B326" s="2">
        <v>23555</v>
      </c>
      <c r="C326" s="2">
        <v>18711</v>
      </c>
      <c r="D326" s="2">
        <v>16392</v>
      </c>
      <c r="E326" s="2">
        <v>20692</v>
      </c>
      <c r="F326" s="2">
        <v>15387</v>
      </c>
      <c r="G326" s="3">
        <v>13727</v>
      </c>
      <c r="H326" s="2"/>
      <c r="I326" s="2"/>
    </row>
    <row r="327" spans="1:9">
      <c r="A327" s="18" t="s">
        <v>58</v>
      </c>
      <c r="B327" s="2">
        <v>52</v>
      </c>
      <c r="C327" s="2">
        <v>70</v>
      </c>
      <c r="D327" s="2">
        <v>41</v>
      </c>
      <c r="E327" s="2">
        <v>56</v>
      </c>
      <c r="F327" s="2">
        <v>45</v>
      </c>
      <c r="G327" s="3">
        <v>35</v>
      </c>
      <c r="H327" s="12">
        <v>39</v>
      </c>
      <c r="I327" s="12">
        <v>44</v>
      </c>
    </row>
    <row r="328" spans="1:9">
      <c r="A328" s="18" t="s">
        <v>53</v>
      </c>
      <c r="B328" s="2">
        <v>97</v>
      </c>
      <c r="C328" s="2">
        <v>120</v>
      </c>
      <c r="D328" s="2">
        <v>99</v>
      </c>
      <c r="E328" s="2">
        <v>89</v>
      </c>
      <c r="F328" s="2">
        <v>82</v>
      </c>
      <c r="G328" s="3">
        <v>49</v>
      </c>
      <c r="H328" s="12">
        <v>67</v>
      </c>
      <c r="I328" s="12">
        <v>66</v>
      </c>
    </row>
    <row r="329" spans="1:9">
      <c r="A329" s="18" t="s">
        <v>54</v>
      </c>
      <c r="B329" s="2">
        <v>11</v>
      </c>
      <c r="C329" s="2">
        <v>5</v>
      </c>
      <c r="D329" s="2">
        <v>10</v>
      </c>
      <c r="E329" s="2">
        <v>5</v>
      </c>
      <c r="F329" s="2">
        <v>11</v>
      </c>
      <c r="G329" s="3">
        <v>3</v>
      </c>
      <c r="H329" s="2"/>
      <c r="I329" s="2"/>
    </row>
    <row r="330" spans="1:9">
      <c r="A330" s="18" t="s">
        <v>53</v>
      </c>
      <c r="B330" s="2">
        <v>42</v>
      </c>
      <c r="C330" s="2">
        <v>58</v>
      </c>
      <c r="D330" s="2">
        <v>41</v>
      </c>
      <c r="E330" s="2">
        <v>1</v>
      </c>
      <c r="F330" s="2">
        <v>42</v>
      </c>
      <c r="G330" s="3">
        <v>15</v>
      </c>
      <c r="H330" s="2"/>
      <c r="I330" s="2"/>
    </row>
    <row r="331" spans="1:9">
      <c r="A331" s="18" t="s">
        <v>299</v>
      </c>
      <c r="B331" s="2">
        <v>0</v>
      </c>
      <c r="C331" s="2">
        <v>0</v>
      </c>
      <c r="D331" s="2">
        <v>1</v>
      </c>
      <c r="E331" s="2">
        <v>1</v>
      </c>
      <c r="F331" s="2">
        <v>0</v>
      </c>
      <c r="G331" s="3">
        <v>0</v>
      </c>
      <c r="H331" s="2"/>
      <c r="I331" s="2"/>
    </row>
    <row r="332" spans="1:9">
      <c r="A332" s="18" t="s">
        <v>53</v>
      </c>
      <c r="B332" s="2">
        <v>0</v>
      </c>
      <c r="C332" s="2">
        <v>0</v>
      </c>
      <c r="D332" s="2">
        <v>20</v>
      </c>
      <c r="E332" s="2">
        <v>11</v>
      </c>
      <c r="F332" s="2">
        <v>0</v>
      </c>
      <c r="G332" s="3">
        <v>0</v>
      </c>
      <c r="H332" s="2"/>
      <c r="I332" s="2"/>
    </row>
    <row r="333" spans="1:9">
      <c r="A333" s="25" t="s">
        <v>56</v>
      </c>
      <c r="B333" s="4">
        <v>219521</v>
      </c>
      <c r="C333" s="4">
        <v>210812</v>
      </c>
      <c r="D333" s="4">
        <v>204196</v>
      </c>
      <c r="E333" s="4">
        <v>198394</v>
      </c>
      <c r="F333" s="4">
        <v>196812</v>
      </c>
      <c r="G333" s="5"/>
      <c r="H333" s="2"/>
      <c r="I333" s="2"/>
    </row>
    <row r="334" spans="1:9">
      <c r="A334" s="25" t="s">
        <v>57</v>
      </c>
      <c r="B334" s="4">
        <v>65225</v>
      </c>
      <c r="C334" s="4">
        <v>62387</v>
      </c>
      <c r="D334" s="4">
        <v>59997</v>
      </c>
      <c r="E334" s="6">
        <v>58539</v>
      </c>
      <c r="F334" s="4">
        <v>58523</v>
      </c>
      <c r="G334" s="5"/>
      <c r="H334" s="2"/>
      <c r="I334" s="2"/>
    </row>
    <row r="335" spans="1:9">
      <c r="A335" s="22" t="s">
        <v>342</v>
      </c>
      <c r="B335" s="10"/>
      <c r="C335" s="10"/>
      <c r="D335" s="10"/>
      <c r="E335" s="10"/>
      <c r="F335" s="10"/>
      <c r="G335" s="10"/>
      <c r="H335" s="10"/>
      <c r="I335" s="17"/>
    </row>
    <row r="336" spans="1:9">
      <c r="A336" s="20" t="s">
        <v>343</v>
      </c>
      <c r="B336" s="8"/>
      <c r="C336" s="8"/>
      <c r="D336" s="8"/>
      <c r="E336" s="8"/>
      <c r="F336" s="8"/>
      <c r="G336" s="8"/>
      <c r="H336" s="8"/>
      <c r="I336" s="15"/>
    </row>
    <row r="337" spans="1:9" ht="18.75">
      <c r="A337" s="18" t="s">
        <v>114</v>
      </c>
      <c r="B337" s="2"/>
      <c r="C337" s="2"/>
      <c r="D337" s="2">
        <v>1825.23</v>
      </c>
      <c r="E337" s="2">
        <v>1816.1</v>
      </c>
      <c r="F337" s="2">
        <v>1652.6</v>
      </c>
      <c r="G337" s="3">
        <v>1569.47</v>
      </c>
      <c r="H337" s="12">
        <v>1591.6</v>
      </c>
      <c r="I337" s="2"/>
    </row>
    <row r="338" spans="1:9">
      <c r="A338" s="18" t="s">
        <v>300</v>
      </c>
      <c r="B338" s="2"/>
      <c r="C338" s="2"/>
      <c r="D338" s="2">
        <v>4.68</v>
      </c>
      <c r="E338" s="2">
        <v>4.54</v>
      </c>
      <c r="F338" s="2">
        <v>4.51</v>
      </c>
      <c r="G338" s="3">
        <v>4.68</v>
      </c>
      <c r="H338" s="12">
        <v>4.71</v>
      </c>
      <c r="I338" s="2"/>
    </row>
    <row r="339" spans="1:9">
      <c r="A339" s="18" t="s">
        <v>115</v>
      </c>
      <c r="B339" s="2"/>
      <c r="C339" s="2"/>
      <c r="D339" s="2">
        <v>2143.44</v>
      </c>
      <c r="E339" s="2">
        <v>2107</v>
      </c>
      <c r="F339" s="2">
        <v>1999</v>
      </c>
      <c r="G339" s="3">
        <v>2002</v>
      </c>
      <c r="H339" s="12">
        <v>1965</v>
      </c>
      <c r="I339" s="2"/>
    </row>
    <row r="340" spans="1:9">
      <c r="A340" s="18" t="s">
        <v>116</v>
      </c>
      <c r="B340" s="2"/>
      <c r="C340" s="2"/>
      <c r="D340" s="7">
        <v>37500</v>
      </c>
      <c r="E340" s="7">
        <v>35000</v>
      </c>
      <c r="F340" s="7">
        <v>31700</v>
      </c>
      <c r="G340" s="3">
        <v>28760</v>
      </c>
      <c r="H340" s="12">
        <v>23924</v>
      </c>
      <c r="I340" s="2"/>
    </row>
    <row r="341" spans="1:9">
      <c r="A341" s="18" t="s">
        <v>301</v>
      </c>
      <c r="B341" s="2"/>
      <c r="C341" s="2"/>
      <c r="D341" s="2">
        <v>97</v>
      </c>
      <c r="E341" s="2">
        <v>108</v>
      </c>
      <c r="F341" s="2">
        <v>125</v>
      </c>
      <c r="G341" s="3">
        <v>125</v>
      </c>
      <c r="H341" s="12">
        <v>125</v>
      </c>
      <c r="I341" s="2"/>
    </row>
    <row r="342" spans="1:9">
      <c r="A342" s="18" t="s">
        <v>303</v>
      </c>
      <c r="B342" s="2"/>
      <c r="C342" s="2"/>
      <c r="D342" s="2">
        <v>1.4</v>
      </c>
      <c r="E342" s="2">
        <v>1.5</v>
      </c>
      <c r="F342" s="2">
        <v>1.4</v>
      </c>
      <c r="G342" s="3">
        <v>1.5</v>
      </c>
      <c r="H342" s="12">
        <v>1.6</v>
      </c>
      <c r="I342" s="12">
        <v>1.6</v>
      </c>
    </row>
    <row r="343" spans="1:9">
      <c r="A343" s="24" t="s">
        <v>302</v>
      </c>
      <c r="B343" s="2"/>
      <c r="C343" s="2"/>
      <c r="D343" s="2"/>
      <c r="E343" s="2"/>
      <c r="F343" s="2">
        <v>48.1</v>
      </c>
      <c r="G343" s="3">
        <v>48.9</v>
      </c>
      <c r="H343" s="12">
        <v>48.5</v>
      </c>
      <c r="I343" s="12">
        <v>45.8</v>
      </c>
    </row>
    <row r="344" spans="1:9">
      <c r="A344" s="24" t="s">
        <v>305</v>
      </c>
      <c r="B344" s="2"/>
      <c r="C344" s="2"/>
      <c r="D344" s="2">
        <v>11.7</v>
      </c>
      <c r="E344" s="2">
        <v>11.6</v>
      </c>
      <c r="F344" s="2">
        <v>12.1</v>
      </c>
      <c r="G344" s="3">
        <v>12.6</v>
      </c>
      <c r="H344" s="12">
        <v>14.5</v>
      </c>
      <c r="I344" s="12">
        <v>14.7</v>
      </c>
    </row>
    <row r="345" spans="1:9">
      <c r="A345" s="24" t="s">
        <v>304</v>
      </c>
      <c r="B345" s="2"/>
      <c r="C345" s="2"/>
      <c r="D345" s="2"/>
      <c r="E345" s="2"/>
      <c r="F345" s="2">
        <v>29.3</v>
      </c>
      <c r="G345" s="12">
        <v>28.7</v>
      </c>
      <c r="H345" s="12">
        <v>29.7</v>
      </c>
      <c r="I345" s="12">
        <v>29.3</v>
      </c>
    </row>
    <row r="346" spans="1:9">
      <c r="A346" s="24" t="s">
        <v>306</v>
      </c>
      <c r="B346" s="2"/>
      <c r="C346" s="2"/>
      <c r="D346" s="2">
        <v>1.7</v>
      </c>
      <c r="E346" s="2">
        <v>1.9</v>
      </c>
      <c r="F346" s="2">
        <v>2</v>
      </c>
      <c r="G346" s="3">
        <v>1.9</v>
      </c>
      <c r="H346" s="12">
        <v>1.8</v>
      </c>
      <c r="I346" s="12">
        <v>1.8</v>
      </c>
    </row>
    <row r="347" spans="1:9">
      <c r="A347" s="24" t="s">
        <v>307</v>
      </c>
      <c r="B347" s="2"/>
      <c r="C347" s="2"/>
      <c r="D347" s="2">
        <v>6.2</v>
      </c>
      <c r="E347" s="2">
        <v>5.9</v>
      </c>
      <c r="F347" s="2">
        <v>5.0999999999999996</v>
      </c>
      <c r="G347" s="3">
        <v>5.2</v>
      </c>
      <c r="H347" s="12">
        <v>5</v>
      </c>
      <c r="I347" s="12">
        <v>4.4000000000000004</v>
      </c>
    </row>
    <row r="348" spans="1:9">
      <c r="A348" s="24" t="s">
        <v>308</v>
      </c>
      <c r="B348" s="2"/>
      <c r="C348" s="2"/>
      <c r="D348" s="2">
        <v>3</v>
      </c>
      <c r="E348" s="2">
        <v>2.9</v>
      </c>
      <c r="F348" s="2">
        <v>2.7</v>
      </c>
      <c r="G348" s="3">
        <v>2.6</v>
      </c>
      <c r="H348" s="12">
        <v>2.5</v>
      </c>
      <c r="I348" s="12">
        <v>2.4</v>
      </c>
    </row>
    <row r="349" spans="1:9">
      <c r="A349" s="20" t="s">
        <v>344</v>
      </c>
      <c r="B349" s="8"/>
      <c r="C349" s="8"/>
      <c r="D349" s="8"/>
      <c r="E349" s="8"/>
      <c r="F349" s="8"/>
      <c r="G349" s="8"/>
      <c r="H349" s="8"/>
      <c r="I349" s="15"/>
    </row>
    <row r="350" spans="1:9" ht="18.75">
      <c r="A350" s="26" t="s">
        <v>309</v>
      </c>
      <c r="B350" s="2"/>
      <c r="C350" s="2"/>
      <c r="D350" s="2">
        <v>176</v>
      </c>
      <c r="E350" s="2">
        <v>157</v>
      </c>
      <c r="F350" s="2">
        <v>165.84</v>
      </c>
      <c r="G350" s="3">
        <v>167.09</v>
      </c>
      <c r="H350" s="12">
        <v>218.61</v>
      </c>
      <c r="I350" s="12">
        <v>206.28</v>
      </c>
    </row>
    <row r="351" spans="1:9" ht="18.75">
      <c r="A351" s="26" t="s">
        <v>310</v>
      </c>
      <c r="B351" s="2"/>
      <c r="C351" s="2"/>
      <c r="D351" s="2">
        <v>152</v>
      </c>
      <c r="E351" s="2">
        <v>125</v>
      </c>
      <c r="F351" s="2">
        <v>129.66999999999999</v>
      </c>
      <c r="G351" s="3">
        <v>140.5</v>
      </c>
      <c r="H351" s="12">
        <v>163.6</v>
      </c>
      <c r="I351" s="12">
        <v>165.65</v>
      </c>
    </row>
    <row r="352" spans="1:9">
      <c r="A352" s="18" t="s">
        <v>59</v>
      </c>
      <c r="B352" s="2"/>
      <c r="C352" s="2"/>
      <c r="D352" s="2">
        <v>0.75</v>
      </c>
      <c r="E352" s="2">
        <v>0.75</v>
      </c>
      <c r="F352" s="2">
        <v>0.68</v>
      </c>
      <c r="G352" s="3">
        <v>0.65100000000000002</v>
      </c>
      <c r="H352" s="12">
        <v>0.68200000000000005</v>
      </c>
      <c r="I352" s="12">
        <v>0.65200000000000002</v>
      </c>
    </row>
    <row r="353" spans="1:9">
      <c r="A353" s="18" t="s">
        <v>60</v>
      </c>
      <c r="B353" s="2"/>
      <c r="C353" s="2"/>
      <c r="D353" s="2">
        <v>0.14000000000000001</v>
      </c>
      <c r="E353" s="2">
        <v>0.11</v>
      </c>
      <c r="F353" s="2">
        <v>0.18</v>
      </c>
      <c r="G353" s="3">
        <v>0.215</v>
      </c>
      <c r="H353" s="12">
        <v>0.14599999999999999</v>
      </c>
      <c r="I353" s="12">
        <v>0.188</v>
      </c>
    </row>
    <row r="354" spans="1:9" ht="18.75">
      <c r="A354" s="26" t="s">
        <v>311</v>
      </c>
      <c r="B354" s="2"/>
      <c r="C354" s="2"/>
      <c r="D354" s="2"/>
      <c r="E354" s="2"/>
      <c r="F354" s="2"/>
      <c r="G354" s="3"/>
      <c r="H354" s="12">
        <v>55</v>
      </c>
      <c r="I354" s="2">
        <v>40.630000000000003</v>
      </c>
    </row>
    <row r="355" spans="1:9">
      <c r="A355" s="18" t="s">
        <v>59</v>
      </c>
      <c r="B355" s="2"/>
      <c r="C355" s="2"/>
      <c r="D355" s="2"/>
      <c r="E355" s="2"/>
      <c r="F355" s="2"/>
      <c r="G355" s="3"/>
      <c r="H355" s="12">
        <v>0.13</v>
      </c>
      <c r="I355" s="2">
        <v>0.16400000000000001</v>
      </c>
    </row>
    <row r="356" spans="1:9">
      <c r="A356" s="18" t="s">
        <v>60</v>
      </c>
      <c r="B356" s="2"/>
      <c r="C356" s="2"/>
      <c r="D356" s="2"/>
      <c r="E356" s="2"/>
      <c r="F356" s="2"/>
      <c r="G356" s="3"/>
      <c r="H356" s="12">
        <v>0.68600000000000005</v>
      </c>
      <c r="I356" s="2">
        <v>0.58099999999999996</v>
      </c>
    </row>
    <row r="357" spans="1:9" ht="18.75">
      <c r="A357" s="26" t="s">
        <v>312</v>
      </c>
      <c r="B357" s="2"/>
      <c r="C357" s="2"/>
      <c r="D357" s="2">
        <v>24</v>
      </c>
      <c r="E357" s="2">
        <v>32</v>
      </c>
      <c r="F357" s="2">
        <v>36.18</v>
      </c>
      <c r="G357" s="3">
        <v>26.59</v>
      </c>
      <c r="H357" s="2"/>
      <c r="I357" s="2"/>
    </row>
    <row r="358" spans="1:9">
      <c r="A358" s="18" t="s">
        <v>59</v>
      </c>
      <c r="B358" s="2"/>
      <c r="C358" s="2"/>
      <c r="D358" s="2">
        <v>0.15</v>
      </c>
      <c r="E358" s="2">
        <v>0.16</v>
      </c>
      <c r="F358" s="2">
        <v>0.28999999999999998</v>
      </c>
      <c r="G358" s="3">
        <v>0.22</v>
      </c>
      <c r="H358" s="2"/>
      <c r="I358" s="2"/>
    </row>
    <row r="359" spans="1:9">
      <c r="A359" s="18" t="s">
        <v>60</v>
      </c>
      <c r="B359" s="2"/>
      <c r="C359" s="2"/>
      <c r="D359" s="2">
        <v>0.68</v>
      </c>
      <c r="E359" s="2">
        <v>0.68</v>
      </c>
      <c r="F359" s="2">
        <v>0.65</v>
      </c>
      <c r="G359" s="3">
        <v>0.64700000000000002</v>
      </c>
      <c r="H359" s="2"/>
      <c r="I359" s="2"/>
    </row>
    <row r="360" spans="1:9">
      <c r="A360" s="22" t="s">
        <v>345</v>
      </c>
      <c r="B360" s="10"/>
      <c r="C360" s="10"/>
      <c r="D360" s="10"/>
      <c r="E360" s="10"/>
      <c r="F360" s="10"/>
      <c r="G360" s="10"/>
      <c r="H360" s="10"/>
      <c r="I360" s="17"/>
    </row>
    <row r="361" spans="1:9" ht="18.75">
      <c r="A361" s="18" t="s">
        <v>313</v>
      </c>
      <c r="B361" s="2"/>
      <c r="C361" s="2">
        <v>22</v>
      </c>
      <c r="D361" s="2">
        <v>12</v>
      </c>
      <c r="E361" s="2">
        <v>14</v>
      </c>
      <c r="F361" s="2">
        <v>12</v>
      </c>
      <c r="G361" s="3">
        <v>15</v>
      </c>
      <c r="H361" s="12">
        <v>15</v>
      </c>
      <c r="I361" s="12">
        <v>13</v>
      </c>
    </row>
    <row r="362" spans="1:9">
      <c r="A362" s="18" t="s">
        <v>61</v>
      </c>
      <c r="B362" s="2">
        <v>45</v>
      </c>
      <c r="C362" s="2">
        <v>45</v>
      </c>
      <c r="D362" s="2">
        <v>54</v>
      </c>
      <c r="E362" s="2">
        <v>54</v>
      </c>
      <c r="F362" s="2">
        <v>61</v>
      </c>
      <c r="G362" s="3">
        <v>50</v>
      </c>
      <c r="H362" s="12">
        <v>50</v>
      </c>
      <c r="I362" s="12">
        <v>52</v>
      </c>
    </row>
    <row r="363" spans="1:9">
      <c r="A363" s="18" t="s">
        <v>62</v>
      </c>
      <c r="B363" s="2">
        <v>11</v>
      </c>
      <c r="C363" s="2">
        <v>22</v>
      </c>
      <c r="D363" s="2">
        <v>15</v>
      </c>
      <c r="E363" s="2">
        <v>24</v>
      </c>
      <c r="F363" s="2">
        <v>26</v>
      </c>
      <c r="G363" s="3">
        <v>18</v>
      </c>
      <c r="H363" s="12">
        <v>18</v>
      </c>
      <c r="I363" s="12">
        <v>48</v>
      </c>
    </row>
  </sheetData>
  <mergeCells count="1">
    <mergeCell ref="A1:I1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Work</cp:lastModifiedBy>
  <dcterms:created xsi:type="dcterms:W3CDTF">2016-07-08T12:00:57Z</dcterms:created>
  <dcterms:modified xsi:type="dcterms:W3CDTF">2018-06-14T03:06:35Z</dcterms:modified>
</cp:coreProperties>
</file>